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Literacy/2025/Spring Savings/"/>
    </mc:Choice>
  </mc:AlternateContent>
  <xr:revisionPtr revIDLastSave="61" documentId="14_{1672E321-6CD8-4A31-B837-99912F284BDB}" xr6:coauthVersionLast="47" xr6:coauthVersionMax="47" xr10:uidLastSave="{924345A1-337E-4360-85FE-33DD5838D7FC}"/>
  <bookViews>
    <workbookView xWindow="28680" yWindow="-120" windowWidth="29040" windowHeight="15720" xr2:uid="{02B49FEE-C136-4A58-B711-36D0D2C92505}"/>
  </bookViews>
  <sheets>
    <sheet name="Bug Club Phonics" sheetId="2" r:id="rId1"/>
  </sheets>
  <definedNames>
    <definedName name="_xlnm.Print_Area" localSheetId="0">'Bug Club Phonics'!$A$1:$K$42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9" i="2" l="1"/>
  <c r="K20" i="2"/>
  <c r="K21" i="2"/>
  <c r="K22" i="2"/>
  <c r="K23" i="2"/>
  <c r="K24" i="2"/>
  <c r="K25" i="2"/>
  <c r="K26" i="2"/>
  <c r="K14" i="2"/>
  <c r="K15" i="2"/>
  <c r="K16" i="2"/>
  <c r="K17" i="2"/>
  <c r="K18" i="2"/>
  <c r="K30" i="2"/>
  <c r="K29" i="2"/>
  <c r="K28" i="2"/>
  <c r="K31" i="2" l="1"/>
  <c r="K32" i="2" s="1"/>
  <c r="K33" i="2" l="1"/>
  <c r="K34" i="2" s="1"/>
</calcChain>
</file>

<file path=xl/sharedStrings.xml><?xml version="1.0" encoding="utf-8"?>
<sst xmlns="http://schemas.openxmlformats.org/spreadsheetml/2006/main" count="72" uniqueCount="59">
  <si>
    <r>
      <t xml:space="preserve">Bug Club Phonics: </t>
    </r>
    <r>
      <rPr>
        <sz val="18"/>
        <color theme="1"/>
        <rFont val="Arial"/>
        <family val="2"/>
      </rPr>
      <t>Decodable Readers</t>
    </r>
  </si>
  <si>
    <t>2025 Order Form</t>
  </si>
  <si>
    <t>School Division ● 1-800-361-6128  ● Fax: 1-800-563-9196 ●  www.pearsoncanadaschool.com</t>
  </si>
  <si>
    <t>P.O. #:</t>
  </si>
  <si>
    <t>Shipping Address:</t>
  </si>
  <si>
    <r>
      <t>Billing Address</t>
    </r>
    <r>
      <rPr>
        <sz val="9"/>
        <rFont val="Arial"/>
        <family val="2"/>
      </rPr>
      <t xml:space="preserve"> (if different from shipping):</t>
    </r>
  </si>
  <si>
    <t>School/District:</t>
  </si>
  <si>
    <t>Attn:</t>
  </si>
  <si>
    <t>Attn.:</t>
  </si>
  <si>
    <t>Address:</t>
  </si>
  <si>
    <t>City / Prov / Postal Code</t>
  </si>
  <si>
    <t>Phone:</t>
  </si>
  <si>
    <t>Bug Club Phonics (BCP) Packs</t>
  </si>
  <si>
    <t>Grade</t>
  </si>
  <si>
    <t>ISBN</t>
  </si>
  <si>
    <t>Price</t>
  </si>
  <si>
    <t>40% off</t>
  </si>
  <si>
    <t>Qty</t>
  </si>
  <si>
    <t>Total</t>
  </si>
  <si>
    <r>
      <t xml:space="preserve">Phase 1 (Phonemic Awareness): Classroom Pack                                             </t>
    </r>
    <r>
      <rPr>
        <sz val="8"/>
        <color theme="1"/>
        <rFont val="Arial"/>
        <family val="2"/>
      </rPr>
      <t>(24 books: 4 titles, 6 copies each)</t>
    </r>
  </si>
  <si>
    <t>K</t>
  </si>
  <si>
    <t>9780138195496</t>
  </si>
  <si>
    <r>
      <t xml:space="preserve">Phase 2 (Basic Phonemes Part 1): Classroom Pack                                           </t>
    </r>
    <r>
      <rPr>
        <sz val="8"/>
        <color theme="1"/>
        <rFont val="Arial"/>
        <family val="2"/>
      </rPr>
      <t>(132 books: 22 titles, 6 copies each)</t>
    </r>
  </si>
  <si>
    <t>9780138195519</t>
  </si>
  <si>
    <r>
      <t xml:space="preserve">Phase 3 (Basic Phonemes Part 2): Classroom Pack                                                </t>
    </r>
    <r>
      <rPr>
        <sz val="8"/>
        <color theme="1"/>
        <rFont val="Arial"/>
        <family val="2"/>
      </rPr>
      <t>(210 books: 35 titles, 6 copies each)</t>
    </r>
  </si>
  <si>
    <t>K-1</t>
  </si>
  <si>
    <t>9780138195526</t>
  </si>
  <si>
    <r>
      <t xml:space="preserve">Phase 4 (Consolidation): Classroom Pack                                                </t>
    </r>
    <r>
      <rPr>
        <sz val="8"/>
        <color theme="1"/>
        <rFont val="Arial"/>
        <family val="2"/>
      </rPr>
      <t>(144 books: 24 titles, 6 copies each)</t>
    </r>
  </si>
  <si>
    <t>9780138195557</t>
  </si>
  <si>
    <r>
      <t xml:space="preserve">Phase 5 (Alternate Spellings): Classroom Pack                                          </t>
    </r>
    <r>
      <rPr>
        <sz val="8"/>
        <color theme="1"/>
        <rFont val="Arial"/>
        <family val="2"/>
      </rPr>
      <t>(276 books: 46 titles, 6 copies each)</t>
    </r>
  </si>
  <si>
    <t>1-2</t>
  </si>
  <si>
    <t>9780138195564</t>
  </si>
  <si>
    <r>
      <t xml:space="preserve">Phase 1 (Phonemic Awareness): Add-on Pack                                                   </t>
    </r>
    <r>
      <rPr>
        <sz val="8"/>
        <color theme="1"/>
        <rFont val="Arial"/>
        <family val="2"/>
      </rPr>
      <t>(4 books: 4 titles, 1 copy each)</t>
    </r>
  </si>
  <si>
    <t>9780138195601</t>
  </si>
  <si>
    <r>
      <t xml:space="preserve">Phase 2 (Basic Phonemes Part 1): Add-on Pack                                                 </t>
    </r>
    <r>
      <rPr>
        <sz val="8"/>
        <color theme="1"/>
        <rFont val="Arial"/>
        <family val="2"/>
      </rPr>
      <t>(22 books: 22 titles, 1 copy each)</t>
    </r>
  </si>
  <si>
    <t>9780138195618</t>
  </si>
  <si>
    <r>
      <t xml:space="preserve">Phase 3 (Basic Phonemes Part 2): Add-on Pack                                                </t>
    </r>
    <r>
      <rPr>
        <sz val="8"/>
        <color theme="1"/>
        <rFont val="Arial"/>
        <family val="2"/>
      </rPr>
      <t>(35 books: 35 titles, 1 copy each)</t>
    </r>
  </si>
  <si>
    <t>9780138195625</t>
  </si>
  <si>
    <r>
      <t xml:space="preserve">Phase 4 (Consolidation): Add-on Pack                                                   </t>
    </r>
    <r>
      <rPr>
        <sz val="8"/>
        <color theme="1"/>
        <rFont val="Arial"/>
        <family val="2"/>
      </rPr>
      <t>(24 books: 24 titles, 1 copy each)</t>
    </r>
  </si>
  <si>
    <t>9780138195656</t>
  </si>
  <si>
    <r>
      <t xml:space="preserve">Phase 5 (Alternate Spellings): Add-on Pack                                                 </t>
    </r>
    <r>
      <rPr>
        <sz val="8"/>
        <color theme="1"/>
        <rFont val="Arial"/>
        <family val="2"/>
      </rPr>
      <t>(46 books: 46 titles, 1 copy each)</t>
    </r>
  </si>
  <si>
    <t>9780138195670</t>
  </si>
  <si>
    <r>
      <rPr>
        <sz val="9"/>
        <color rgb="FF000000"/>
        <rFont val="Arial"/>
      </rPr>
      <t>BCP Decodables Original Release 1 Pack</t>
    </r>
    <r>
      <rPr>
        <i/>
        <sz val="9"/>
        <color rgb="FF000000"/>
        <rFont val="Arial"/>
      </rPr>
      <t xml:space="preserve"> (Includes 60 books: 60 titles, one copy each)</t>
    </r>
  </si>
  <si>
    <r>
      <rPr>
        <sz val="9"/>
        <color rgb="FF000000"/>
        <rFont val="Arial"/>
      </rPr>
      <t xml:space="preserve">BCP Decodables Original Release 2 Pack </t>
    </r>
    <r>
      <rPr>
        <i/>
        <sz val="9"/>
        <color rgb="FF000000"/>
        <rFont val="Arial"/>
      </rPr>
      <t>(Includes 24 books: 24 titles, one copy each)</t>
    </r>
  </si>
  <si>
    <r>
      <rPr>
        <sz val="9"/>
        <color rgb="FF000000"/>
        <rFont val="Arial"/>
      </rPr>
      <t>BCP Decodables Original Release 3 Pack</t>
    </r>
    <r>
      <rPr>
        <i/>
        <sz val="9"/>
        <color rgb="FF000000"/>
        <rFont val="Arial"/>
      </rPr>
      <t xml:space="preserve"> (Includes 47 books: 47 titles, one copy each)</t>
    </r>
  </si>
  <si>
    <r>
      <t xml:space="preserve">Professional Learning Services - Implementation (contact professionalservices@pearsoncanada.com)                                                                                                                                                                   </t>
    </r>
    <r>
      <rPr>
        <sz val="9"/>
        <color rgb="FF000000"/>
        <rFont val="Arial"/>
        <family val="2"/>
      </rPr>
      <t>*Additional travel charges may apply</t>
    </r>
  </si>
  <si>
    <t>Foundational Literacy PD (Full Day - In person)*</t>
  </si>
  <si>
    <t>N/A</t>
  </si>
  <si>
    <t>Foundational Literacy PD (Half Day - In person)*</t>
  </si>
  <si>
    <t>Foundational Literacy PD (Webinar up to 1.5 hours)</t>
  </si>
  <si>
    <t>Subtotal</t>
  </si>
  <si>
    <r>
      <rPr>
        <b/>
        <sz val="14"/>
        <color theme="1"/>
        <rFont val="Arial"/>
        <family val="2"/>
      </rPr>
      <t>www.PearsonCanadaSchool.com</t>
    </r>
    <r>
      <rPr>
        <sz val="12"/>
        <color theme="1"/>
        <rFont val="Arial"/>
        <family val="2"/>
      </rPr>
      <t xml:space="preserve">
Customer Service: 1-800-361-6128
school_inquiries@pearsoned.com</t>
    </r>
  </si>
  <si>
    <t>** GST (5%)</t>
  </si>
  <si>
    <t>* Shipping (7%)</t>
  </si>
  <si>
    <t>Estimated Final Total</t>
  </si>
  <si>
    <t>* Minimum shipping charges apply, depending on your location. Prices subject to change.</t>
  </si>
  <si>
    <t xml:space="preserve">** Taxes vary depending on province. Order total above is for estimation purposes only. Final total will be calculated on your invoice. </t>
  </si>
  <si>
    <r>
      <rPr>
        <b/>
        <sz val="8"/>
        <color rgb="FF000000"/>
        <rFont val="Arial"/>
        <family val="2"/>
      </rPr>
      <t xml:space="preserve">Please note: </t>
    </r>
    <r>
      <rPr>
        <sz val="8"/>
        <color rgb="FF000000"/>
        <rFont val="Arial"/>
        <family val="2"/>
      </rPr>
      <t>We no longer accept credit card payment information by email, fax or letter mail.</t>
    </r>
  </si>
  <si>
    <r>
      <t>OVERSTOCK Sale</t>
    </r>
    <r>
      <rPr>
        <b/>
        <sz val="11"/>
        <color rgb="FF000000"/>
        <rFont val="Arial"/>
      </rPr>
      <t xml:space="preserve">
</t>
    </r>
    <r>
      <rPr>
        <i/>
        <sz val="11"/>
        <color rgb="FF000000"/>
        <rFont val="Arial"/>
        <family val="2"/>
      </rPr>
      <t>Available while supplies last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</si>
</sst>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00"/>
    <numFmt numFmtId="166" formatCode="_-[$$-1009]* #,##0.00_-;\-[$$-1009]* #,##0.00_-;_-[$$-1009]* &quot;-&quot;??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7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14"/>
      <color theme="1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14"/>
      <color rgb="FF007FA3"/>
      <name val="Arial"/>
      <family val="2"/>
    </font>
    <font>
      <sz val="9"/>
      <color rgb="FF000000"/>
      <name val="Arial"/>
      <family val="2"/>
    </font>
    <font>
      <b/>
      <sz val="11"/>
      <name val="Arial"/>
      <family val="2"/>
    </font>
    <font>
      <sz val="9"/>
      <color rgb="FF000000"/>
      <name val="Arial"/>
    </font>
    <font>
      <i/>
      <sz val="9"/>
      <color rgb="FF000000"/>
      <name val="Arial"/>
    </font>
    <font>
      <b/>
      <sz val="11"/>
      <color rgb="FF000000"/>
      <name val="Arial"/>
    </font>
    <font>
      <i/>
      <sz val="11"/>
      <color rgb="FF000000"/>
      <name val="Arial"/>
      <family val="2"/>
    </font>
    <font>
      <b/>
      <sz val="11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FE1E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0" fillId="0" borderId="0"/>
    <xf numFmtId="0" fontId="18" fillId="0" borderId="0"/>
    <xf numFmtId="0" fontId="14" fillId="0" borderId="0"/>
  </cellStyleXfs>
  <cellXfs count="64">
    <xf numFmtId="0" fontId="0" fillId="0" borderId="0" xfId="0"/>
    <xf numFmtId="0" fontId="4" fillId="0" borderId="0" xfId="0" applyFont="1" applyAlignment="1">
      <alignment vertical="center"/>
    </xf>
    <xf numFmtId="164" fontId="4" fillId="0" borderId="0" xfId="1" applyFont="1" applyFill="1" applyAlignment="1">
      <alignment vertical="center"/>
    </xf>
    <xf numFmtId="1" fontId="6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4" fontId="13" fillId="0" borderId="0" xfId="0" applyNumberFormat="1" applyFont="1" applyAlignment="1">
      <alignment horizontal="right" vertical="center"/>
    </xf>
    <xf numFmtId="1" fontId="13" fillId="0" borderId="0" xfId="3" applyNumberFormat="1" applyFont="1" applyAlignment="1">
      <alignment horizontal="right" vertical="center"/>
    </xf>
    <xf numFmtId="1" fontId="14" fillId="0" borderId="0" xfId="3" applyNumberFormat="1" applyFont="1" applyAlignment="1">
      <alignment horizontal="right" vertical="center"/>
    </xf>
    <xf numFmtId="0" fontId="4" fillId="0" borderId="0" xfId="0" applyFont="1" applyAlignment="1">
      <alignment horizontal="left" vertical="center" indent="1"/>
    </xf>
    <xf numFmtId="0" fontId="4" fillId="0" borderId="1" xfId="0" applyFont="1" applyBorder="1" applyAlignment="1">
      <alignment horizontal="left" vertical="center" indent="1"/>
    </xf>
    <xf numFmtId="0" fontId="16" fillId="0" borderId="0" xfId="0" applyFont="1" applyAlignment="1">
      <alignment horizontal="left" indent="12"/>
    </xf>
    <xf numFmtId="0" fontId="17" fillId="0" borderId="0" xfId="0" applyFont="1" applyAlignment="1">
      <alignment horizontal="left" vertical="center" indent="12"/>
    </xf>
    <xf numFmtId="0" fontId="4" fillId="0" borderId="0" xfId="0" applyFont="1" applyAlignment="1">
      <alignment horizontal="left" indent="12"/>
    </xf>
    <xf numFmtId="1" fontId="12" fillId="4" borderId="0" xfId="0" applyNumberFormat="1" applyFont="1" applyFill="1" applyAlignment="1">
      <alignment horizontal="center" vertical="center" wrapText="1"/>
    </xf>
    <xf numFmtId="164" fontId="4" fillId="0" borderId="1" xfId="0" applyNumberFormat="1" applyFont="1" applyBorder="1" applyAlignment="1">
      <alignment horizontal="left" vertical="center" indent="1"/>
    </xf>
    <xf numFmtId="1" fontId="4" fillId="0" borderId="1" xfId="0" applyNumberFormat="1" applyFont="1" applyBorder="1" applyAlignment="1">
      <alignment horizontal="left" vertical="center" indent="1"/>
    </xf>
    <xf numFmtId="164" fontId="20" fillId="0" borderId="1" xfId="1" applyFont="1" applyFill="1" applyBorder="1" applyAlignment="1">
      <alignment vertical="center"/>
    </xf>
    <xf numFmtId="164" fontId="20" fillId="0" borderId="1" xfId="0" applyNumberFormat="1" applyFont="1" applyBorder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49" fontId="4" fillId="5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7" borderId="1" xfId="0" applyFont="1" applyFill="1" applyBorder="1" applyAlignment="1">
      <alignment horizontal="center" vertical="center" wrapText="1"/>
    </xf>
    <xf numFmtId="1" fontId="3" fillId="7" borderId="1" xfId="0" applyNumberFormat="1" applyFont="1" applyFill="1" applyBorder="1" applyAlignment="1">
      <alignment horizontal="left" vertical="center" wrapText="1" indent="1"/>
    </xf>
    <xf numFmtId="164" fontId="3" fillId="7" borderId="1" xfId="1" applyFont="1" applyFill="1" applyBorder="1" applyAlignment="1">
      <alignment horizontal="left" vertical="center" wrapText="1" indent="1"/>
    </xf>
    <xf numFmtId="166" fontId="4" fillId="9" borderId="1" xfId="0" applyNumberFormat="1" applyFont="1" applyFill="1" applyBorder="1" applyAlignment="1">
      <alignment horizontal="left" vertical="center" indent="1"/>
    </xf>
    <xf numFmtId="49" fontId="4" fillId="0" borderId="4" xfId="0" applyNumberFormat="1" applyFont="1" applyBorder="1" applyAlignment="1">
      <alignment horizontal="center" vertical="center"/>
    </xf>
    <xf numFmtId="1" fontId="22" fillId="10" borderId="5" xfId="0" applyNumberFormat="1" applyFont="1" applyFill="1" applyBorder="1" applyAlignment="1">
      <alignment horizontal="center" vertical="center"/>
    </xf>
    <xf numFmtId="164" fontId="22" fillId="9" borderId="5" xfId="1" applyFont="1" applyFill="1" applyBorder="1" applyAlignment="1">
      <alignment horizontal="center" wrapText="1"/>
    </xf>
    <xf numFmtId="164" fontId="22" fillId="8" borderId="5" xfId="1" applyFont="1" applyFill="1" applyBorder="1" applyAlignment="1">
      <alignment horizontal="center" vertical="center" wrapText="1"/>
    </xf>
    <xf numFmtId="164" fontId="4" fillId="0" borderId="6" xfId="1" applyFont="1" applyBorder="1" applyAlignment="1">
      <alignment horizontal="left" vertical="center" indent="1"/>
    </xf>
    <xf numFmtId="164" fontId="22" fillId="10" borderId="5" xfId="1" applyFont="1" applyFill="1" applyBorder="1" applyAlignment="1">
      <alignment horizontal="center" vertical="center"/>
    </xf>
    <xf numFmtId="164" fontId="4" fillId="0" borderId="1" xfId="1" applyFont="1" applyBorder="1" applyAlignment="1">
      <alignment horizontal="left" vertical="center" indent="1"/>
    </xf>
    <xf numFmtId="0" fontId="28" fillId="6" borderId="2" xfId="0" applyFont="1" applyFill="1" applyBorder="1" applyAlignment="1">
      <alignment horizontal="center" vertical="center" wrapText="1"/>
    </xf>
    <xf numFmtId="0" fontId="23" fillId="6" borderId="3" xfId="0" applyFont="1" applyFill="1" applyBorder="1" applyAlignment="1">
      <alignment horizontal="center" vertical="center"/>
    </xf>
    <xf numFmtId="0" fontId="23" fillId="6" borderId="4" xfId="0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3" fillId="7" borderId="1" xfId="0" applyFont="1" applyFill="1" applyBorder="1" applyAlignment="1">
      <alignment horizontal="left" vertical="center" wrapText="1" indent="1"/>
    </xf>
    <xf numFmtId="0" fontId="4" fillId="5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/>
    </xf>
    <xf numFmtId="0" fontId="24" fillId="10" borderId="5" xfId="0" applyFont="1" applyFill="1" applyBorder="1" applyAlignment="1">
      <alignment horizontal="left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11" fillId="0" borderId="0" xfId="2" applyFont="1" applyAlignment="1">
      <alignment horizontal="right" vertical="center" readingOrder="1"/>
    </xf>
    <xf numFmtId="0" fontId="3" fillId="3" borderId="7" xfId="0" applyFont="1" applyFill="1" applyBorder="1" applyAlignment="1">
      <alignment horizontal="left" vertical="center" wrapText="1" indent="1"/>
    </xf>
    <xf numFmtId="0" fontId="3" fillId="3" borderId="1" xfId="0" applyFont="1" applyFill="1" applyBorder="1" applyAlignment="1">
      <alignment horizontal="left" vertical="center" wrapText="1" indent="1"/>
    </xf>
    <xf numFmtId="1" fontId="12" fillId="4" borderId="0" xfId="0" applyNumberFormat="1" applyFont="1" applyFill="1" applyAlignment="1">
      <alignment horizontal="center" vertical="center" wrapText="1"/>
    </xf>
    <xf numFmtId="1" fontId="6" fillId="0" borderId="0" xfId="0" applyNumberFormat="1" applyFont="1" applyAlignment="1">
      <alignment horizontal="center" vertical="center"/>
    </xf>
    <xf numFmtId="1" fontId="15" fillId="4" borderId="0" xfId="0" applyNumberFormat="1" applyFont="1" applyFill="1" applyAlignment="1">
      <alignment horizontal="left" indent="12"/>
    </xf>
    <xf numFmtId="1" fontId="21" fillId="4" borderId="0" xfId="0" applyNumberFormat="1" applyFont="1" applyFill="1" applyAlignment="1">
      <alignment horizontal="left" vertical="center" indent="12"/>
    </xf>
    <xf numFmtId="1" fontId="17" fillId="4" borderId="0" xfId="0" applyNumberFormat="1" applyFont="1" applyFill="1" applyAlignment="1">
      <alignment horizontal="left" vertical="center" indent="12"/>
    </xf>
    <xf numFmtId="0" fontId="19" fillId="4" borderId="0" xfId="0" applyFont="1" applyFill="1" applyAlignment="1">
      <alignment horizontal="left" vertical="center" wrapText="1" indent="12"/>
    </xf>
    <xf numFmtId="0" fontId="7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4" fontId="7" fillId="2" borderId="1" xfId="0" applyNumberFormat="1" applyFont="1" applyFill="1" applyBorder="1" applyAlignment="1">
      <alignment horizontal="left" vertical="center"/>
    </xf>
    <xf numFmtId="4" fontId="9" fillId="0" borderId="1" xfId="0" applyNumberFormat="1" applyFont="1" applyBorder="1" applyAlignment="1">
      <alignment horizontal="left" vertical="center"/>
    </xf>
  </cellXfs>
  <cellStyles count="5">
    <cellStyle name="Currency" xfId="1" builtinId="4"/>
    <cellStyle name="Normal" xfId="0" builtinId="0"/>
    <cellStyle name="Normal 2" xfId="2" xr:uid="{6C78F9A2-BCDE-DC49-9E77-090E254F51C9}"/>
    <cellStyle name="Normal 2 2" xfId="4" xr:uid="{791094B3-9283-409F-9964-6A382F902559}"/>
    <cellStyle name="Normal 3" xfId="3" xr:uid="{C1F11759-FB91-48C6-ABB1-73678A63F990}"/>
  </cellStyles>
  <dxfs count="0"/>
  <tableStyles count="0" defaultTableStyle="TableStyleMedium2" defaultPivotStyle="PivotStyleLight16"/>
  <colors>
    <mruColors>
      <color rgb="FF007FA3"/>
      <color rgb="FFDFE1E1"/>
      <color rgb="FFE1DF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hyperlink" Target="https://www.facebook.com/pearsonk12.ca" TargetMode="External"/><Relationship Id="rId7" Type="http://schemas.openxmlformats.org/officeDocument/2006/relationships/hyperlink" Target="https://www.linkedin.com/showcase/3576961/admin/dashboard/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hyperlink" Target="https://x.com/PearsonK12" TargetMode="Externa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102364</xdr:colOff>
      <xdr:row>1</xdr:row>
      <xdr:rowOff>76200</xdr:rowOff>
    </xdr:from>
    <xdr:to>
      <xdr:col>10</xdr:col>
      <xdr:colOff>781049</xdr:colOff>
      <xdr:row>2</xdr:row>
      <xdr:rowOff>131792</xdr:rowOff>
    </xdr:to>
    <xdr:pic>
      <xdr:nvPicPr>
        <xdr:cNvPr id="2" name="image00.png" title="Image">
          <a:extLst>
            <a:ext uri="{FF2B5EF4-FFF2-40B4-BE49-F238E27FC236}">
              <a16:creationId xmlns:a16="http://schemas.microsoft.com/office/drawing/2014/main" id="{1084E9C9-CB10-5349-86E0-369B7E823292}"/>
            </a:ext>
          </a:extLst>
        </xdr:cNvPr>
        <xdr:cNvPicPr preferRelativeResize="0">
          <a:picLocks noChangeAspect="1"/>
        </xdr:cNvPicPr>
      </xdr:nvPicPr>
      <xdr:blipFill rotWithShape="1">
        <a:blip xmlns:r="http://schemas.openxmlformats.org/officeDocument/2006/relationships" r:embed="rId1"/>
        <a:srcRect l="8469" t="21206" r="9051" b="18419"/>
        <a:stretch/>
      </xdr:blipFill>
      <xdr:spPr>
        <a:xfrm>
          <a:off x="5658614" y="209550"/>
          <a:ext cx="1142235" cy="398492"/>
        </a:xfrm>
        <a:prstGeom prst="rect">
          <a:avLst/>
        </a:prstGeom>
      </xdr:spPr>
    </xdr:pic>
    <xdr:clientData fLocksWithSheet="0"/>
  </xdr:twoCellAnchor>
  <xdr:twoCellAnchor editAs="oneCell">
    <xdr:from>
      <xdr:col>0</xdr:col>
      <xdr:colOff>73141</xdr:colOff>
      <xdr:row>1</xdr:row>
      <xdr:rowOff>53537</xdr:rowOff>
    </xdr:from>
    <xdr:to>
      <xdr:col>3</xdr:col>
      <xdr:colOff>102914</xdr:colOff>
      <xdr:row>3</xdr:row>
      <xdr:rowOff>211768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A200AA0-212A-449F-B4F7-06EEEC7B5B7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088" r="20738"/>
        <a:stretch/>
      </xdr:blipFill>
      <xdr:spPr>
        <a:xfrm>
          <a:off x="73141" y="512333"/>
          <a:ext cx="744713" cy="710116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</xdr:colOff>
      <xdr:row>38</xdr:row>
      <xdr:rowOff>190500</xdr:rowOff>
    </xdr:from>
    <xdr:to>
      <xdr:col>4</xdr:col>
      <xdr:colOff>2000250</xdr:colOff>
      <xdr:row>41</xdr:row>
      <xdr:rowOff>123825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CADF69F-0D33-5804-D667-BD089D24A4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" y="10810875"/>
          <a:ext cx="2200275" cy="730250"/>
        </a:xfrm>
        <a:prstGeom prst="rect">
          <a:avLst/>
        </a:prstGeom>
      </xdr:spPr>
    </xdr:pic>
    <xdr:clientData/>
  </xdr:twoCellAnchor>
  <xdr:twoCellAnchor editAs="oneCell">
    <xdr:from>
      <xdr:col>4</xdr:col>
      <xdr:colOff>2152650</xdr:colOff>
      <xdr:row>38</xdr:row>
      <xdr:rowOff>196850</xdr:rowOff>
    </xdr:from>
    <xdr:to>
      <xdr:col>7</xdr:col>
      <xdr:colOff>82550</xdr:colOff>
      <xdr:row>41</xdr:row>
      <xdr:rowOff>77411</xdr:rowOff>
    </xdr:to>
    <xdr:pic>
      <xdr:nvPicPr>
        <xdr:cNvPr id="6" name="Picture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56B773E-98CA-1731-BE0B-2BB3613508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8950" y="10817225"/>
          <a:ext cx="2047875" cy="687011"/>
        </a:xfrm>
        <a:prstGeom prst="rect">
          <a:avLst/>
        </a:prstGeom>
      </xdr:spPr>
    </xdr:pic>
    <xdr:clientData/>
  </xdr:twoCellAnchor>
  <xdr:twoCellAnchor editAs="oneCell">
    <xdr:from>
      <xdr:col>7</xdr:col>
      <xdr:colOff>219075</xdr:colOff>
      <xdr:row>38</xdr:row>
      <xdr:rowOff>209550</xdr:rowOff>
    </xdr:from>
    <xdr:to>
      <xdr:col>9</xdr:col>
      <xdr:colOff>131351</xdr:colOff>
      <xdr:row>41</xdr:row>
      <xdr:rowOff>19050</xdr:rowOff>
    </xdr:to>
    <xdr:pic>
      <xdr:nvPicPr>
        <xdr:cNvPr id="5" name="Picture 4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D0A77438-D9B9-CEBC-7615-5B260B91E2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0175" y="10829925"/>
          <a:ext cx="1941101" cy="62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45884-1005-49ED-9197-3BE3EE071C83}">
  <dimension ref="A1:O39"/>
  <sheetViews>
    <sheetView tabSelected="1" view="pageBreakPreview" zoomScaleNormal="100" zoomScaleSheetLayoutView="100" workbookViewId="0">
      <selection activeCell="N23" sqref="N23"/>
    </sheetView>
  </sheetViews>
  <sheetFormatPr defaultColWidth="8.54296875" defaultRowHeight="24" customHeight="1" x14ac:dyDescent="0.35"/>
  <cols>
    <col min="1" max="2" width="3.1796875" style="3" customWidth="1"/>
    <col min="3" max="4" width="3.1796875" style="4" customWidth="1"/>
    <col min="5" max="5" width="36.453125" style="1" customWidth="1"/>
    <col min="6" max="6" width="7" style="1" customWidth="1"/>
    <col min="7" max="7" width="15.54296875" style="5" bestFit="1" customWidth="1"/>
    <col min="8" max="8" width="11.54296875" style="2" bestFit="1" customWidth="1"/>
    <col min="9" max="9" width="17.26953125" style="2" customWidth="1"/>
    <col min="10" max="10" width="9.1796875" style="1" customWidth="1"/>
    <col min="11" max="11" width="15.81640625" style="1" bestFit="1" customWidth="1"/>
    <col min="12" max="16384" width="8.54296875" style="1"/>
  </cols>
  <sheetData>
    <row r="1" spans="1:11" ht="5.5" customHeight="1" x14ac:dyDescent="0.35"/>
    <row r="2" spans="1:11" s="12" customFormat="1" ht="27" customHeight="1" x14ac:dyDescent="0.5">
      <c r="A2" s="55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</row>
    <row r="3" spans="1:11" s="13" customFormat="1" ht="16" customHeight="1" x14ac:dyDescent="0.35">
      <c r="A3" s="56" t="s">
        <v>1</v>
      </c>
      <c r="B3" s="57"/>
      <c r="C3" s="57"/>
      <c r="D3" s="57"/>
      <c r="E3" s="57"/>
      <c r="F3" s="57"/>
      <c r="G3" s="57"/>
      <c r="H3" s="57"/>
      <c r="I3" s="57"/>
      <c r="J3" s="57"/>
      <c r="K3" s="57"/>
    </row>
    <row r="4" spans="1:11" s="14" customFormat="1" ht="22" customHeight="1" x14ac:dyDescent="0.25">
      <c r="A4" s="58" t="s">
        <v>2</v>
      </c>
      <c r="B4" s="58"/>
      <c r="C4" s="58"/>
      <c r="D4" s="58"/>
      <c r="E4" s="58"/>
      <c r="F4" s="58"/>
      <c r="G4" s="58"/>
      <c r="H4" s="58"/>
      <c r="I4" s="58"/>
      <c r="J4" s="58"/>
      <c r="K4" s="58"/>
    </row>
    <row r="5" spans="1:11" ht="20.149999999999999" customHeight="1" x14ac:dyDescent="0.35">
      <c r="A5" s="59" t="s">
        <v>3</v>
      </c>
      <c r="B5" s="59"/>
      <c r="C5" s="59"/>
      <c r="D5" s="59"/>
      <c r="E5" s="59"/>
      <c r="F5" s="59"/>
      <c r="G5" s="59"/>
      <c r="H5" s="59"/>
      <c r="I5" s="59"/>
      <c r="J5" s="59"/>
      <c r="K5" s="59"/>
    </row>
    <row r="6" spans="1:11" ht="20.149999999999999" customHeight="1" x14ac:dyDescent="0.35">
      <c r="A6" s="61" t="s">
        <v>4</v>
      </c>
      <c r="B6" s="61"/>
      <c r="C6" s="61"/>
      <c r="D6" s="61"/>
      <c r="E6" s="61"/>
      <c r="F6" s="62" t="s">
        <v>5</v>
      </c>
      <c r="G6" s="62"/>
      <c r="H6" s="62"/>
      <c r="I6" s="62"/>
      <c r="J6" s="62"/>
      <c r="K6" s="62"/>
    </row>
    <row r="7" spans="1:11" ht="20.149999999999999" customHeight="1" x14ac:dyDescent="0.35">
      <c r="A7" s="60" t="s">
        <v>6</v>
      </c>
      <c r="B7" s="60"/>
      <c r="C7" s="60"/>
      <c r="D7" s="60"/>
      <c r="E7" s="60"/>
      <c r="F7" s="63" t="s">
        <v>6</v>
      </c>
      <c r="G7" s="63"/>
      <c r="H7" s="63"/>
      <c r="I7" s="63"/>
      <c r="J7" s="63"/>
      <c r="K7" s="63"/>
    </row>
    <row r="8" spans="1:11" ht="20.149999999999999" customHeight="1" x14ac:dyDescent="0.35">
      <c r="A8" s="60" t="s">
        <v>7</v>
      </c>
      <c r="B8" s="60"/>
      <c r="C8" s="60"/>
      <c r="D8" s="60"/>
      <c r="E8" s="60"/>
      <c r="F8" s="63" t="s">
        <v>8</v>
      </c>
      <c r="G8" s="63"/>
      <c r="H8" s="63"/>
      <c r="I8" s="63"/>
      <c r="J8" s="63"/>
      <c r="K8" s="63"/>
    </row>
    <row r="9" spans="1:11" ht="20.149999999999999" customHeight="1" x14ac:dyDescent="0.35">
      <c r="A9" s="60" t="s">
        <v>9</v>
      </c>
      <c r="B9" s="60"/>
      <c r="C9" s="60"/>
      <c r="D9" s="60"/>
      <c r="E9" s="60"/>
      <c r="F9" s="63" t="s">
        <v>9</v>
      </c>
      <c r="G9" s="63"/>
      <c r="H9" s="63"/>
      <c r="I9" s="63"/>
      <c r="J9" s="63"/>
      <c r="K9" s="63"/>
    </row>
    <row r="10" spans="1:11" ht="20.149999999999999" customHeight="1" x14ac:dyDescent="0.35">
      <c r="A10" s="42" t="s">
        <v>10</v>
      </c>
      <c r="B10" s="42"/>
      <c r="C10" s="42"/>
      <c r="D10" s="42"/>
      <c r="E10" s="42"/>
      <c r="F10" s="42" t="s">
        <v>10</v>
      </c>
      <c r="G10" s="42"/>
      <c r="H10" s="42"/>
      <c r="I10" s="42"/>
      <c r="J10" s="42"/>
      <c r="K10" s="42"/>
    </row>
    <row r="11" spans="1:11" ht="20.149999999999999" customHeight="1" x14ac:dyDescent="0.35">
      <c r="A11" s="42" t="s">
        <v>11</v>
      </c>
      <c r="B11" s="42"/>
      <c r="C11" s="42"/>
      <c r="D11" s="42"/>
      <c r="E11" s="42"/>
      <c r="F11" s="42" t="s">
        <v>11</v>
      </c>
      <c r="G11" s="42"/>
      <c r="H11" s="42"/>
      <c r="I11" s="42"/>
      <c r="J11" s="42"/>
      <c r="K11" s="42"/>
    </row>
    <row r="12" spans="1:11" ht="30" customHeight="1" x14ac:dyDescent="0.35">
      <c r="A12" s="36" t="s">
        <v>58</v>
      </c>
      <c r="B12" s="37"/>
      <c r="C12" s="37"/>
      <c r="D12" s="37"/>
      <c r="E12" s="37"/>
      <c r="F12" s="37"/>
      <c r="G12" s="37"/>
      <c r="H12" s="37"/>
      <c r="I12" s="37"/>
      <c r="J12" s="37"/>
      <c r="K12" s="38"/>
    </row>
    <row r="13" spans="1:11" ht="20.149999999999999" customHeight="1" x14ac:dyDescent="0.35">
      <c r="A13" s="43" t="s">
        <v>12</v>
      </c>
      <c r="B13" s="43"/>
      <c r="C13" s="43"/>
      <c r="D13" s="43"/>
      <c r="E13" s="43"/>
      <c r="F13" s="25" t="s">
        <v>13</v>
      </c>
      <c r="G13" s="26" t="s">
        <v>14</v>
      </c>
      <c r="H13" s="27" t="s">
        <v>15</v>
      </c>
      <c r="I13" s="27" t="s">
        <v>16</v>
      </c>
      <c r="J13" s="27" t="s">
        <v>17</v>
      </c>
      <c r="K13" s="27" t="s">
        <v>18</v>
      </c>
    </row>
    <row r="14" spans="1:11" s="10" customFormat="1" ht="26.15" customHeight="1" x14ac:dyDescent="0.35">
      <c r="A14" s="44" t="s">
        <v>19</v>
      </c>
      <c r="B14" s="45"/>
      <c r="C14" s="45"/>
      <c r="D14" s="45"/>
      <c r="E14" s="45"/>
      <c r="F14" s="20" t="s">
        <v>20</v>
      </c>
      <c r="G14" s="11" t="s">
        <v>21</v>
      </c>
      <c r="H14" s="33">
        <v>205.20000000000002</v>
      </c>
      <c r="I14" s="32">
        <v>123.12</v>
      </c>
      <c r="J14" s="11"/>
      <c r="K14" s="16">
        <f t="shared" ref="K14:K26" si="0">I14*J14</f>
        <v>0</v>
      </c>
    </row>
    <row r="15" spans="1:11" s="10" customFormat="1" ht="26.15" customHeight="1" x14ac:dyDescent="0.35">
      <c r="A15" s="44" t="s">
        <v>22</v>
      </c>
      <c r="B15" s="45"/>
      <c r="C15" s="45"/>
      <c r="D15" s="45"/>
      <c r="E15" s="45"/>
      <c r="F15" s="20" t="s">
        <v>20</v>
      </c>
      <c r="G15" s="11" t="s">
        <v>23</v>
      </c>
      <c r="H15" s="33">
        <v>1128.6000000000001</v>
      </c>
      <c r="I15" s="32">
        <v>677.16</v>
      </c>
      <c r="J15" s="11"/>
      <c r="K15" s="16">
        <f t="shared" si="0"/>
        <v>0</v>
      </c>
    </row>
    <row r="16" spans="1:11" s="10" customFormat="1" ht="26.15" customHeight="1" x14ac:dyDescent="0.35">
      <c r="A16" s="44" t="s">
        <v>24</v>
      </c>
      <c r="B16" s="45"/>
      <c r="C16" s="45"/>
      <c r="D16" s="45"/>
      <c r="E16" s="45"/>
      <c r="F16" s="20" t="s">
        <v>25</v>
      </c>
      <c r="G16" s="11" t="s">
        <v>26</v>
      </c>
      <c r="H16" s="33">
        <v>1795.5</v>
      </c>
      <c r="I16" s="32">
        <v>1077.3</v>
      </c>
      <c r="J16" s="11"/>
      <c r="K16" s="16">
        <f t="shared" si="0"/>
        <v>0</v>
      </c>
    </row>
    <row r="17" spans="1:15" s="10" customFormat="1" ht="26.15" customHeight="1" x14ac:dyDescent="0.35">
      <c r="A17" s="44" t="s">
        <v>27</v>
      </c>
      <c r="B17" s="45"/>
      <c r="C17" s="45"/>
      <c r="D17" s="45"/>
      <c r="E17" s="45"/>
      <c r="F17" s="20" t="s">
        <v>25</v>
      </c>
      <c r="G17" s="11" t="s">
        <v>28</v>
      </c>
      <c r="H17" s="33">
        <v>1231.2</v>
      </c>
      <c r="I17" s="32">
        <v>738.72</v>
      </c>
      <c r="J17" s="11"/>
      <c r="K17" s="16">
        <f t="shared" si="0"/>
        <v>0</v>
      </c>
    </row>
    <row r="18" spans="1:15" s="10" customFormat="1" ht="26.15" customHeight="1" x14ac:dyDescent="0.35">
      <c r="A18" s="44" t="s">
        <v>29</v>
      </c>
      <c r="B18" s="45"/>
      <c r="C18" s="45"/>
      <c r="D18" s="45"/>
      <c r="E18" s="45"/>
      <c r="F18" s="21" t="s">
        <v>30</v>
      </c>
      <c r="G18" s="11" t="s">
        <v>31</v>
      </c>
      <c r="H18" s="33">
        <v>2359.8000000000002</v>
      </c>
      <c r="I18" s="32">
        <v>1415.88</v>
      </c>
      <c r="J18" s="11"/>
      <c r="K18" s="16">
        <f t="shared" si="0"/>
        <v>0</v>
      </c>
    </row>
    <row r="19" spans="1:15" s="10" customFormat="1" ht="26.15" customHeight="1" x14ac:dyDescent="0.35">
      <c r="A19" s="39" t="s">
        <v>32</v>
      </c>
      <c r="B19" s="40"/>
      <c r="C19" s="40"/>
      <c r="D19" s="40"/>
      <c r="E19" s="41"/>
      <c r="F19" s="22" t="s">
        <v>20</v>
      </c>
      <c r="G19" s="11" t="s">
        <v>33</v>
      </c>
      <c r="H19" s="33">
        <v>38</v>
      </c>
      <c r="I19" s="32">
        <v>22.8</v>
      </c>
      <c r="J19" s="11"/>
      <c r="K19" s="16">
        <f t="shared" si="0"/>
        <v>0</v>
      </c>
    </row>
    <row r="20" spans="1:15" s="10" customFormat="1" ht="26.15" customHeight="1" x14ac:dyDescent="0.35">
      <c r="A20" s="39" t="s">
        <v>34</v>
      </c>
      <c r="B20" s="40"/>
      <c r="C20" s="40"/>
      <c r="D20" s="40"/>
      <c r="E20" s="41"/>
      <c r="F20" s="22" t="s">
        <v>20</v>
      </c>
      <c r="G20" s="11" t="s">
        <v>35</v>
      </c>
      <c r="H20" s="33">
        <v>209</v>
      </c>
      <c r="I20" s="32">
        <v>125.4</v>
      </c>
      <c r="J20" s="11"/>
      <c r="K20" s="16">
        <f t="shared" si="0"/>
        <v>0</v>
      </c>
      <c r="O20" s="24"/>
    </row>
    <row r="21" spans="1:15" s="10" customFormat="1" ht="26.15" customHeight="1" x14ac:dyDescent="0.35">
      <c r="A21" s="39" t="s">
        <v>36</v>
      </c>
      <c r="B21" s="40"/>
      <c r="C21" s="40"/>
      <c r="D21" s="40"/>
      <c r="E21" s="41"/>
      <c r="F21" s="22" t="s">
        <v>25</v>
      </c>
      <c r="G21" s="11" t="s">
        <v>37</v>
      </c>
      <c r="H21" s="33">
        <v>332.5</v>
      </c>
      <c r="I21" s="32">
        <v>199.5</v>
      </c>
      <c r="J21" s="11"/>
      <c r="K21" s="16">
        <f t="shared" si="0"/>
        <v>0</v>
      </c>
    </row>
    <row r="22" spans="1:15" s="10" customFormat="1" ht="26.15" customHeight="1" x14ac:dyDescent="0.35">
      <c r="A22" s="39" t="s">
        <v>38</v>
      </c>
      <c r="B22" s="40"/>
      <c r="C22" s="40"/>
      <c r="D22" s="40"/>
      <c r="E22" s="41"/>
      <c r="F22" s="22" t="s">
        <v>25</v>
      </c>
      <c r="G22" s="11" t="s">
        <v>39</v>
      </c>
      <c r="H22" s="33">
        <v>228</v>
      </c>
      <c r="I22" s="32">
        <v>136.80000000000001</v>
      </c>
      <c r="J22" s="11"/>
      <c r="K22" s="16">
        <f t="shared" si="0"/>
        <v>0</v>
      </c>
    </row>
    <row r="23" spans="1:15" s="10" customFormat="1" ht="26.15" customHeight="1" x14ac:dyDescent="0.35">
      <c r="A23" s="47" t="s">
        <v>40</v>
      </c>
      <c r="B23" s="48"/>
      <c r="C23" s="48"/>
      <c r="D23" s="48"/>
      <c r="E23" s="49"/>
      <c r="F23" s="23" t="s">
        <v>30</v>
      </c>
      <c r="G23" s="11" t="s">
        <v>41</v>
      </c>
      <c r="H23" s="33">
        <v>437</v>
      </c>
      <c r="I23" s="32">
        <v>262.2</v>
      </c>
      <c r="J23" s="11"/>
      <c r="K23" s="16">
        <f t="shared" si="0"/>
        <v>0</v>
      </c>
    </row>
    <row r="24" spans="1:15" s="10" customFormat="1" ht="26.15" customHeight="1" x14ac:dyDescent="0.3">
      <c r="A24" s="46" t="s">
        <v>42</v>
      </c>
      <c r="B24" s="46"/>
      <c r="C24" s="46"/>
      <c r="D24" s="46"/>
      <c r="E24" s="46"/>
      <c r="F24" s="29"/>
      <c r="G24" s="30">
        <v>9780137964055</v>
      </c>
      <c r="H24" s="34">
        <v>630</v>
      </c>
      <c r="I24" s="31">
        <v>378</v>
      </c>
      <c r="J24" s="11"/>
      <c r="K24" s="16">
        <f t="shared" si="0"/>
        <v>0</v>
      </c>
    </row>
    <row r="25" spans="1:15" s="10" customFormat="1" ht="26.15" customHeight="1" x14ac:dyDescent="0.3">
      <c r="A25" s="46" t="s">
        <v>43</v>
      </c>
      <c r="B25" s="46"/>
      <c r="C25" s="46"/>
      <c r="D25" s="46"/>
      <c r="E25" s="46"/>
      <c r="F25" s="29"/>
      <c r="G25" s="30">
        <v>9780138026769</v>
      </c>
      <c r="H25" s="34">
        <v>252</v>
      </c>
      <c r="I25" s="31">
        <v>151.19999999999999</v>
      </c>
      <c r="J25" s="11"/>
      <c r="K25" s="16">
        <f t="shared" si="0"/>
        <v>0</v>
      </c>
    </row>
    <row r="26" spans="1:15" s="10" customFormat="1" ht="26.15" customHeight="1" x14ac:dyDescent="0.3">
      <c r="A26" s="46" t="s">
        <v>44</v>
      </c>
      <c r="B26" s="46"/>
      <c r="C26" s="46"/>
      <c r="D26" s="46"/>
      <c r="E26" s="46"/>
      <c r="F26" s="29"/>
      <c r="G26" s="30">
        <v>9780138026868</v>
      </c>
      <c r="H26" s="34">
        <v>493.5</v>
      </c>
      <c r="I26" s="31">
        <v>296.09999999999997</v>
      </c>
      <c r="J26" s="11"/>
      <c r="K26" s="16">
        <f t="shared" si="0"/>
        <v>0</v>
      </c>
    </row>
    <row r="27" spans="1:15" s="10" customFormat="1" ht="26.15" customHeight="1" x14ac:dyDescent="0.35">
      <c r="A27" s="51" t="s">
        <v>45</v>
      </c>
      <c r="B27" s="51"/>
      <c r="C27" s="51"/>
      <c r="D27" s="51"/>
      <c r="E27" s="51"/>
      <c r="F27" s="52"/>
      <c r="G27" s="52"/>
      <c r="H27" s="52"/>
      <c r="I27" s="52"/>
      <c r="J27" s="52"/>
      <c r="K27" s="52"/>
    </row>
    <row r="28" spans="1:15" ht="24.65" customHeight="1" x14ac:dyDescent="0.35">
      <c r="A28" s="39" t="s">
        <v>46</v>
      </c>
      <c r="B28" s="40"/>
      <c r="C28" s="40"/>
      <c r="D28" s="40"/>
      <c r="E28" s="40"/>
      <c r="F28" s="41"/>
      <c r="G28" s="17">
        <v>9780137988778</v>
      </c>
      <c r="H28" s="35">
        <v>3200</v>
      </c>
      <c r="I28" s="28" t="s">
        <v>47</v>
      </c>
      <c r="J28" s="11"/>
      <c r="K28" s="16">
        <f>J28*H28</f>
        <v>0</v>
      </c>
    </row>
    <row r="29" spans="1:15" s="10" customFormat="1" ht="20.149999999999999" customHeight="1" x14ac:dyDescent="0.35">
      <c r="A29" s="39" t="s">
        <v>48</v>
      </c>
      <c r="B29" s="40"/>
      <c r="C29" s="40"/>
      <c r="D29" s="40"/>
      <c r="E29" s="40"/>
      <c r="F29" s="41"/>
      <c r="G29" s="17">
        <v>9780137988792</v>
      </c>
      <c r="H29" s="35">
        <v>2200</v>
      </c>
      <c r="I29" s="28" t="s">
        <v>47</v>
      </c>
      <c r="J29" s="11"/>
      <c r="K29" s="16">
        <f>J29*H29</f>
        <v>0</v>
      </c>
    </row>
    <row r="30" spans="1:15" s="10" customFormat="1" ht="20.149999999999999" customHeight="1" x14ac:dyDescent="0.35">
      <c r="A30" s="39" t="s">
        <v>49</v>
      </c>
      <c r="B30" s="40"/>
      <c r="C30" s="40"/>
      <c r="D30" s="40"/>
      <c r="E30" s="40"/>
      <c r="F30" s="41"/>
      <c r="G30" s="17">
        <v>9780137988808</v>
      </c>
      <c r="H30" s="35">
        <v>550</v>
      </c>
      <c r="I30" s="28" t="s">
        <v>47</v>
      </c>
      <c r="J30" s="11"/>
      <c r="K30" s="16">
        <f>J30*H30</f>
        <v>0</v>
      </c>
    </row>
    <row r="31" spans="1:15" s="10" customFormat="1" ht="20.149999999999999" customHeight="1" x14ac:dyDescent="0.35">
      <c r="A31" s="3"/>
      <c r="B31" s="3"/>
      <c r="C31" s="4"/>
      <c r="D31" s="4"/>
      <c r="E31" s="6"/>
      <c r="F31" s="6"/>
      <c r="G31" s="3"/>
      <c r="H31" s="7"/>
      <c r="I31" s="7"/>
      <c r="J31" s="8" t="s">
        <v>50</v>
      </c>
      <c r="K31" s="18">
        <f>SUM(K14:K30)</f>
        <v>0</v>
      </c>
    </row>
    <row r="32" spans="1:15" s="6" customFormat="1" ht="22" customHeight="1" x14ac:dyDescent="0.35">
      <c r="A32" s="53" t="s">
        <v>51</v>
      </c>
      <c r="B32" s="53"/>
      <c r="C32" s="53"/>
      <c r="D32" s="53"/>
      <c r="E32" s="53"/>
      <c r="F32" s="15"/>
      <c r="G32" s="3"/>
      <c r="H32" s="7"/>
      <c r="I32" s="7"/>
      <c r="J32" s="9" t="s">
        <v>52</v>
      </c>
      <c r="K32" s="18">
        <f>K31*0.05</f>
        <v>0</v>
      </c>
    </row>
    <row r="33" spans="1:11" s="6" customFormat="1" ht="22" customHeight="1" x14ac:dyDescent="0.35">
      <c r="A33" s="53"/>
      <c r="B33" s="53"/>
      <c r="C33" s="53"/>
      <c r="D33" s="53"/>
      <c r="E33" s="53"/>
      <c r="F33" s="15"/>
      <c r="G33" s="3"/>
      <c r="H33" s="7"/>
      <c r="I33" s="7"/>
      <c r="J33" s="9" t="s">
        <v>53</v>
      </c>
      <c r="K33" s="18">
        <f>K31*0.07</f>
        <v>0</v>
      </c>
    </row>
    <row r="34" spans="1:11" s="6" customFormat="1" ht="22" customHeight="1" x14ac:dyDescent="0.35">
      <c r="A34" s="53"/>
      <c r="B34" s="53"/>
      <c r="C34" s="53"/>
      <c r="D34" s="53"/>
      <c r="E34" s="53"/>
      <c r="F34" s="15"/>
      <c r="G34" s="3"/>
      <c r="H34" s="7"/>
      <c r="I34" s="7"/>
      <c r="J34" s="8" t="s">
        <v>54</v>
      </c>
      <c r="K34" s="19">
        <f>K31+K32+K33</f>
        <v>0</v>
      </c>
    </row>
    <row r="35" spans="1:11" s="6" customFormat="1" ht="22" customHeight="1" x14ac:dyDescent="0.35">
      <c r="A35" s="54"/>
      <c r="B35" s="54"/>
      <c r="C35" s="54"/>
      <c r="D35" s="54"/>
      <c r="E35" s="54"/>
      <c r="F35" s="54"/>
      <c r="G35" s="54"/>
      <c r="H35" s="54"/>
      <c r="I35" s="54"/>
      <c r="J35" s="54"/>
      <c r="K35" s="54"/>
    </row>
    <row r="36" spans="1:11" ht="10" customHeight="1" x14ac:dyDescent="0.35">
      <c r="A36" s="50" t="s">
        <v>55</v>
      </c>
      <c r="B36" s="50"/>
      <c r="C36" s="50"/>
      <c r="D36" s="50"/>
      <c r="E36" s="50"/>
      <c r="F36" s="50"/>
      <c r="G36" s="50"/>
      <c r="H36" s="50"/>
      <c r="I36" s="50"/>
      <c r="J36" s="50"/>
      <c r="K36" s="50"/>
    </row>
    <row r="37" spans="1:11" ht="12" customHeight="1" x14ac:dyDescent="0.35">
      <c r="A37" s="50" t="s">
        <v>56</v>
      </c>
      <c r="B37" s="50"/>
      <c r="C37" s="50"/>
      <c r="D37" s="50"/>
      <c r="E37" s="50"/>
      <c r="F37" s="50"/>
      <c r="G37" s="50"/>
      <c r="H37" s="50"/>
      <c r="I37" s="50"/>
      <c r="J37" s="50"/>
      <c r="K37" s="50"/>
    </row>
    <row r="38" spans="1:11" ht="12" customHeight="1" x14ac:dyDescent="0.35">
      <c r="A38" s="50" t="s">
        <v>57</v>
      </c>
      <c r="B38" s="50"/>
      <c r="C38" s="50"/>
      <c r="D38" s="50"/>
      <c r="E38" s="50"/>
      <c r="F38" s="50"/>
      <c r="G38" s="50"/>
      <c r="H38" s="50"/>
      <c r="I38" s="50"/>
      <c r="J38" s="50"/>
      <c r="K38" s="50"/>
    </row>
    <row r="39" spans="1:11" ht="12" customHeight="1" x14ac:dyDescent="0.35"/>
  </sheetData>
  <mergeCells count="40">
    <mergeCell ref="F8:K8"/>
    <mergeCell ref="F9:K9"/>
    <mergeCell ref="F10:K10"/>
    <mergeCell ref="F11:K11"/>
    <mergeCell ref="A8:E8"/>
    <mergeCell ref="A9:E9"/>
    <mergeCell ref="A2:K2"/>
    <mergeCell ref="A3:K3"/>
    <mergeCell ref="A4:K4"/>
    <mergeCell ref="A5:K5"/>
    <mergeCell ref="A7:E7"/>
    <mergeCell ref="A6:E6"/>
    <mergeCell ref="F6:K6"/>
    <mergeCell ref="F7:K7"/>
    <mergeCell ref="A38:K38"/>
    <mergeCell ref="A21:E21"/>
    <mergeCell ref="A22:E22"/>
    <mergeCell ref="A32:E34"/>
    <mergeCell ref="A35:K35"/>
    <mergeCell ref="A15:E15"/>
    <mergeCell ref="A28:F28"/>
    <mergeCell ref="A36:K36"/>
    <mergeCell ref="A27:K27"/>
    <mergeCell ref="A37:K37"/>
    <mergeCell ref="A12:K12"/>
    <mergeCell ref="A29:F29"/>
    <mergeCell ref="A30:F30"/>
    <mergeCell ref="A10:E10"/>
    <mergeCell ref="A13:E13"/>
    <mergeCell ref="A11:E11"/>
    <mergeCell ref="A16:E16"/>
    <mergeCell ref="A17:E17"/>
    <mergeCell ref="A24:E24"/>
    <mergeCell ref="A25:E25"/>
    <mergeCell ref="A26:E26"/>
    <mergeCell ref="A19:E19"/>
    <mergeCell ref="A20:E20"/>
    <mergeCell ref="A23:E23"/>
    <mergeCell ref="A18:E18"/>
    <mergeCell ref="A14:E14"/>
  </mergeCells>
  <phoneticPr fontId="2" type="noConversion"/>
  <printOptions horizontalCentered="1"/>
  <pageMargins left="0.51181102362204722" right="0.51181102362204722" top="0.51181102362204722" bottom="0.51181102362204722" header="0.31496062992125984" footer="0.31496062992125984"/>
  <pageSetup scale="70" fitToHeight="0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29" ma:contentTypeDescription="Create a new document." ma:contentTypeScope="" ma:versionID="60f55d2d7fb1617349bf1d7c39ae6333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19987f4dd94eccda39336204eea303db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Comments" minOccurs="0"/>
                <xsd:element ref="ns2:FolderContents" minOccurs="0"/>
                <xsd:element ref="ns2:Description" minOccurs="0"/>
                <xsd:element ref="ns2:Notes" minOccurs="0"/>
                <xsd:element ref="ns2:Comment" minOccurs="0"/>
                <xsd:element ref="ns2:MediaServiceObjectDetectorVersions" minOccurs="0"/>
                <xsd:element ref="ns2:MediaServiceSearchProperties" minOccurs="0"/>
                <xsd:element ref="ns2:ContentDescription" minOccurs="0"/>
                <xsd:element ref="ns2:OPA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ments" ma:index="24" nillable="true" ma:displayName="Comments" ma:internalName="Comments">
      <xsd:simpleType>
        <xsd:restriction base="dms:Text">
          <xsd:maxLength value="255"/>
        </xsd:restriction>
      </xsd:simpleType>
    </xsd:element>
    <xsd:element name="FolderContents" ma:index="25" nillable="true" ma:displayName="Folder Contents" ma:format="Dropdown" ma:internalName="FolderContents">
      <xsd:simpleType>
        <xsd:restriction base="dms:Note">
          <xsd:maxLength value="255"/>
        </xsd:restriction>
      </xsd:simpleType>
    </xsd:element>
    <xsd:element name="Description" ma:index="26" nillable="true" ma:displayName="Description" ma:format="Dropdown" ma:internalName="Description">
      <xsd:simpleType>
        <xsd:restriction base="dms:Note">
          <xsd:maxLength value="255"/>
        </xsd:restriction>
      </xsd:simpleType>
    </xsd:element>
    <xsd:element name="Notes" ma:index="27" nillable="true" ma:displayName="Notes" ma:description="Echos 1,2 3" ma:format="Dropdown" ma:internalName="Notes">
      <xsd:simpleType>
        <xsd:restriction base="dms:Note">
          <xsd:maxLength value="255"/>
        </xsd:restriction>
      </xsd:simpleType>
    </xsd:element>
    <xsd:element name="Comment" ma:index="28" nillable="true" ma:displayName="Comment" ma:format="Dropdown" ma:internalName="Comment">
      <xsd:simpleType>
        <xsd:restriction base="dms:Note">
          <xsd:maxLength value="255"/>
        </xsd:restriction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ntentDescription" ma:index="31" nillable="true" ma:displayName="Content Description" ma:format="Dropdown" ma:internalName="ContentDescription">
      <xsd:simpleType>
        <xsd:restriction base="dms:Note">
          <xsd:maxLength value="255"/>
        </xsd:restriction>
      </xsd:simpleType>
    </xsd:element>
    <xsd:element name="OPA" ma:index="32" nillable="true" ma:displayName="OPA" ma:format="Dropdown" ma:internalName="OPA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1c8066-9b60-494d-bd8d-3877523634b9}" ma:internalName="TaxCatchAll" ma:showField="CatchAllData" ma:web="543b6cb3-de32-4387-b035-61287cdf3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43b6cb3-de32-4387-b035-61287cdf3c4c">
      <UserInfo>
        <DisplayName>Cressman, Mark</DisplayName>
        <AccountId>60</AccountId>
        <AccountType/>
      </UserInfo>
    </SharedWithUsers>
    <OPA xmlns="53efa203-44f2-4eb0-a62a-b6bc36598676" xsi:nil="true"/>
    <lcf76f155ced4ddcb4097134ff3c332f xmlns="53efa203-44f2-4eb0-a62a-b6bc36598676">
      <Terms xmlns="http://schemas.microsoft.com/office/infopath/2007/PartnerControls"/>
    </lcf76f155ced4ddcb4097134ff3c332f>
    <ContentDescription xmlns="53efa203-44f2-4eb0-a62a-b6bc36598676" xsi:nil="true"/>
    <TaxCatchAll xmlns="543b6cb3-de32-4387-b035-61287cdf3c4c" xsi:nil="true"/>
    <Description xmlns="53efa203-44f2-4eb0-a62a-b6bc36598676" xsi:nil="true"/>
    <FolderContents xmlns="53efa203-44f2-4eb0-a62a-b6bc36598676" xsi:nil="true"/>
    <Comment xmlns="53efa203-44f2-4eb0-a62a-b6bc36598676" xsi:nil="true"/>
    <Notes xmlns="53efa203-44f2-4eb0-a62a-b6bc36598676" xsi:nil="true"/>
    <Comments xmlns="53efa203-44f2-4eb0-a62a-b6bc36598676" xsi:nil="true"/>
  </documentManagement>
</p:properties>
</file>

<file path=customXml/itemProps1.xml><?xml version="1.0" encoding="utf-8"?>
<ds:datastoreItem xmlns:ds="http://schemas.openxmlformats.org/officeDocument/2006/customXml" ds:itemID="{646F0B99-926D-4970-870B-E2DEFDC6383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4A502D4-7502-4057-8C8F-867B38E145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1B966D4-37E3-4C93-AAE3-A45E5DC6614E}">
  <ds:schemaRefs>
    <ds:schemaRef ds:uri="http://schemas.microsoft.com/office/2006/metadata/properties"/>
    <ds:schemaRef ds:uri="http://schemas.microsoft.com/office/infopath/2007/PartnerControls"/>
    <ds:schemaRef ds:uri="543b6cb3-de32-4387-b035-61287cdf3c4c"/>
    <ds:schemaRef ds:uri="53efa203-44f2-4eb0-a62a-b6bc36598676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Bug Club Phonics</vt:lpstr>
      <vt:lpstr>'Bug Club Phonics'!Print_Area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Kim, Soyeon</dc:creator>
  <cp:keywords/>
  <dc:description/>
  <cp:lastModifiedBy>Mikayla Castello</cp:lastModifiedBy>
  <cp:revision/>
  <cp:lastPrinted>2025-03-10T14:51:58Z</cp:lastPrinted>
  <dcterms:created xsi:type="dcterms:W3CDTF">2021-05-05T13:59:48Z</dcterms:created>
  <dcterms:modified xsi:type="dcterms:W3CDTF">2025-03-10T18:12:13Z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  <property fmtid="{D5CDD505-2E9C-101B-9397-08002B2CF9AE}" pid="3" name="MediaServiceImageTags">
    <vt:lpwstr/>
  </property>
</Properties>
</file>