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ocials\"/>
    </mc:Choice>
  </mc:AlternateContent>
  <xr:revisionPtr revIDLastSave="0" documentId="13_ncr:1_{B17314BB-276D-4F37-804D-AB149FD9C77E}" xr6:coauthVersionLast="47" xr6:coauthVersionMax="47" xr10:uidLastSave="{00000000-0000-0000-0000-000000000000}"/>
  <bookViews>
    <workbookView xWindow="-110" yWindow="-110" windowWidth="19420" windowHeight="10420" tabRatio="774" xr2:uid="{00000000-000D-0000-FFFF-FFFF00000000}"/>
  </bookViews>
  <sheets>
    <sheet name="Indigenous" sheetId="1" r:id="rId1"/>
  </sheets>
  <definedNames>
    <definedName name="_xlnm.Print_Area" localSheetId="0">Indigenous!$A$1:$F$49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  <c r="F30" i="1"/>
  <c r="F31" i="1"/>
  <c r="F26" i="1"/>
  <c r="F22" i="1"/>
  <c r="F18" i="1"/>
  <c r="F14" i="1"/>
  <c r="F33" i="1" l="1"/>
  <c r="F29" i="1"/>
  <c r="F27" i="1" l="1"/>
  <c r="F25" i="1"/>
  <c r="F23" i="1"/>
  <c r="F21" i="1"/>
  <c r="F19" i="1"/>
  <c r="F17" i="1"/>
  <c r="F15" i="1"/>
  <c r="F13" i="1"/>
  <c r="F35" i="1" l="1"/>
  <c r="F36" i="1" s="1"/>
  <c r="F37" i="1" l="1"/>
  <c r="F38" i="1" s="1"/>
</calcChain>
</file>

<file path=xl/sharedStrings.xml><?xml version="1.0" encoding="utf-8"?>
<sst xmlns="http://schemas.openxmlformats.org/spreadsheetml/2006/main" count="51" uniqueCount="44">
  <si>
    <t>P.O. #:</t>
  </si>
  <si>
    <t>Shipping Address:</t>
  </si>
  <si>
    <t>School:</t>
  </si>
  <si>
    <t>Billing Address (if different from shipping):</t>
  </si>
  <si>
    <t>Attn.:</t>
  </si>
  <si>
    <t>Address:</t>
  </si>
  <si>
    <t>City/Prov/ Postal Code:</t>
  </si>
  <si>
    <t>Phone:</t>
  </si>
  <si>
    <t xml:space="preserve">Digital Registration e-mail address: </t>
  </si>
  <si>
    <t>TOTAL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</si>
  <si>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</si>
  <si>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</si>
  <si>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Aboriginal Peoples in Canada</t>
  </si>
  <si>
    <t>Aboriginal Peoples in Canada Teacher Resource</t>
  </si>
  <si>
    <t>Peuples Autochtones Du Canada</t>
  </si>
  <si>
    <t>Peuples Autochtones Du Canada -Teacher's Resource Kit</t>
  </si>
  <si>
    <t>Aboriginal Beliefs, Values and Aspirations</t>
  </si>
  <si>
    <t>Aboriginal Beliefs, Values &amp; Aspirations Teacher's Resource</t>
  </si>
  <si>
    <t>Les Croyances, Les Valuers, Les Ambitions</t>
  </si>
  <si>
    <t>Les Croyances, Les Valuers, Les Ambitions Teacher Resource</t>
  </si>
  <si>
    <t>School/District:</t>
  </si>
  <si>
    <t>Making Connections: Issues in Canadian Geography, 3e (Indigenous Content)</t>
  </si>
  <si>
    <t>Enjeux Géographiques du Canada, 3e, Student Edition</t>
  </si>
  <si>
    <t>Enjeux Géographiques du Canada, 3e (Indigenous Content)</t>
  </si>
  <si>
    <t xml:space="preserve">Making Connections 3rd Edition Student Text </t>
  </si>
  <si>
    <t>Making Connections 3rd Edition Student eText (per student per semester)</t>
  </si>
  <si>
    <t>Secondary Social Studies</t>
  </si>
  <si>
    <t>Minimum shipping charges apply, depending on your location. Prices subject to change.</t>
  </si>
  <si>
    <t>School Division ● Email: school_inquiries@pearsoned.com ● Tel: 1-800-361-6128 ● www.pearsoncanadaschool.com</t>
  </si>
  <si>
    <t>ISBN</t>
  </si>
  <si>
    <t>NET PRICE</t>
  </si>
  <si>
    <t>QTY</t>
  </si>
  <si>
    <t>Order Sub Total</t>
  </si>
  <si>
    <t>G.S.T.  (5%)</t>
  </si>
  <si>
    <t>Shipping (7%)</t>
  </si>
  <si>
    <t>Estimated Final Total</t>
  </si>
  <si>
    <t>Student Access - 1 Year SINGLE INSTANT ACCESS</t>
  </si>
  <si>
    <r>
      <t xml:space="preserve">Aboriginal Beliefs, Values and Aspirations </t>
    </r>
    <r>
      <rPr>
        <sz val="9"/>
        <rFont val="Arial"/>
        <family val="2"/>
      </rPr>
      <t>(Grades 11)</t>
    </r>
  </si>
  <si>
    <r>
      <t xml:space="preserve">Les Croyances, Les Valuers, Les Ambitions </t>
    </r>
    <r>
      <rPr>
        <sz val="9"/>
        <rFont val="Arial"/>
        <family val="2"/>
      </rPr>
      <t>(Grades 11)</t>
    </r>
  </si>
  <si>
    <r>
      <t xml:space="preserve">Aboriginal Peoples in Canada </t>
    </r>
    <r>
      <rPr>
        <sz val="9"/>
        <rFont val="Arial"/>
        <family val="2"/>
      </rPr>
      <t>(Grades 10)</t>
    </r>
  </si>
  <si>
    <r>
      <t xml:space="preserve">Peuples Autochtones Du Canada </t>
    </r>
    <r>
      <rPr>
        <sz val="9"/>
        <rFont val="Arial"/>
        <family val="2"/>
      </rPr>
      <t>(Grades 10)</t>
    </r>
  </si>
  <si>
    <t>Etablir des liens: enjeux géographiques du Canada, 3e, Teacher eGuide
(3 year access that includes 3 teacher access codes)</t>
  </si>
  <si>
    <t>Making Connections 3rd Edition Teacher eGuide
(3 year access that includes 3 teacher access codes)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</si>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</sst>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24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80808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rgb="FF80808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 applyAlignment="1"/>
    <xf numFmtId="4" fontId="8" fillId="0" borderId="0" xfId="0" applyNumberFormat="1" applyFont="1" applyAlignment="1">
      <alignment horizontal="right"/>
    </xf>
    <xf numFmtId="0" fontId="11" fillId="0" borderId="0" xfId="0" applyFont="1"/>
    <xf numFmtId="0" fontId="2" fillId="0" borderId="0" xfId="1" applyFont="1" applyAlignment="1">
      <alignment horizontal="right" vertical="top" readingOrder="1"/>
    </xf>
    <xf numFmtId="0" fontId="13" fillId="0" borderId="0" xfId="0" applyFont="1" applyAlignment="1"/>
    <xf numFmtId="1" fontId="13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10" fillId="0" borderId="2" xfId="1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 wrapText="1"/>
    </xf>
    <xf numFmtId="166" fontId="10" fillId="0" borderId="6" xfId="0" applyNumberFormat="1" applyFont="1" applyBorder="1"/>
    <xf numFmtId="1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/>
    <xf numFmtId="164" fontId="10" fillId="0" borderId="1" xfId="0" applyNumberFormat="1" applyFont="1" applyBorder="1"/>
    <xf numFmtId="0" fontId="9" fillId="2" borderId="1" xfId="0" applyFont="1" applyFill="1" applyBorder="1" applyAlignment="1">
      <alignment horizontal="center" vertical="center"/>
    </xf>
    <xf numFmtId="1" fontId="9" fillId="0" borderId="0" xfId="4" applyNumberFormat="1" applyFont="1" applyAlignment="1">
      <alignment horizontal="right"/>
    </xf>
    <xf numFmtId="1" fontId="10" fillId="0" borderId="0" xfId="4" applyNumberFormat="1" applyFont="1" applyAlignment="1">
      <alignment horizontal="right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0" fontId="10" fillId="0" borderId="5" xfId="1" applyFont="1" applyBorder="1" applyAlignment="1">
      <alignment vertical="center" wrapText="1"/>
    </xf>
    <xf numFmtId="0" fontId="10" fillId="0" borderId="7" xfId="1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4" fontId="10" fillId="0" borderId="1" xfId="0" applyNumberFormat="1" applyFont="1" applyBorder="1" applyAlignment="1">
      <alignment horizontal="left"/>
    </xf>
    <xf numFmtId="165" fontId="14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left"/>
    </xf>
    <xf numFmtId="4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165" fontId="12" fillId="0" borderId="0" xfId="0" applyNumberFormat="1" applyFont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0" fillId="0" borderId="1" xfId="0" applyFont="1" applyBorder="1"/>
    <xf numFmtId="0" fontId="9" fillId="2" borderId="1" xfId="0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</cellXfs>
  <cellStyles count="5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4000000}"/>
    <cellStyle name="Normal 3" xfId="4" xr:uid="{58BD28C2-CECF-4375-A603-240575E906FA}"/>
  </cellStyles>
  <dxfs count="0"/>
  <tableStyles count="0" defaultTableStyle="TableStyleMedium2" defaultPivotStyle="PivotStyleLight16"/>
  <colors>
    <mruColors>
      <color rgb="FFFDEFE7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58209</xdr:colOff>
      <xdr:row>0</xdr:row>
      <xdr:rowOff>44453</xdr:rowOff>
    </xdr:from>
    <xdr:to>
      <xdr:col>0</xdr:col>
      <xdr:colOff>1651001</xdr:colOff>
      <xdr:row>1</xdr:row>
      <xdr:rowOff>25503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09" y="44453"/>
          <a:ext cx="1592792" cy="7430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783424</xdr:colOff>
      <xdr:row>42</xdr:row>
      <xdr:rowOff>66501</xdr:rowOff>
    </xdr:from>
    <xdr:to>
      <xdr:col>1</xdr:col>
      <xdr:colOff>2779890</xdr:colOff>
      <xdr:row>46</xdr:row>
      <xdr:rowOff>51576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A9A569-F0E6-42CF-8D0C-6CBEBE3D8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0202" y="10875612"/>
          <a:ext cx="1996466" cy="690630"/>
        </a:xfrm>
        <a:prstGeom prst="rect">
          <a:avLst/>
        </a:prstGeom>
      </xdr:spPr>
    </xdr:pic>
    <xdr:clientData/>
  </xdr:twoCellAnchor>
  <xdr:twoCellAnchor editAs="oneCell">
    <xdr:from>
      <xdr:col>1</xdr:col>
      <xdr:colOff>2947297</xdr:colOff>
      <xdr:row>42</xdr:row>
      <xdr:rowOff>78446</xdr:rowOff>
    </xdr:from>
    <xdr:to>
      <xdr:col>3</xdr:col>
      <xdr:colOff>630344</xdr:colOff>
      <xdr:row>46</xdr:row>
      <xdr:rowOff>70556</xdr:rowOff>
    </xdr:to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766D4C-094A-449B-A8F4-E94EFC558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24075" y="10887557"/>
          <a:ext cx="2149213" cy="697665"/>
        </a:xfrm>
        <a:prstGeom prst="rect">
          <a:avLst/>
        </a:prstGeom>
      </xdr:spPr>
    </xdr:pic>
    <xdr:clientData/>
  </xdr:twoCellAnchor>
  <xdr:twoCellAnchor>
    <xdr:from>
      <xdr:col>0</xdr:col>
      <xdr:colOff>110837</xdr:colOff>
      <xdr:row>34</xdr:row>
      <xdr:rowOff>92363</xdr:rowOff>
    </xdr:from>
    <xdr:to>
      <xdr:col>1</xdr:col>
      <xdr:colOff>1719234</xdr:colOff>
      <xdr:row>39</xdr:row>
      <xdr:rowOff>98777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D0A8281-AC97-4C72-A15D-B96F1179FC3E}"/>
            </a:ext>
          </a:extLst>
        </xdr:cNvPr>
        <xdr:cNvSpPr txBox="1"/>
      </xdr:nvSpPr>
      <xdr:spPr>
        <a:xfrm>
          <a:off x="110837" y="9130530"/>
          <a:ext cx="3485175" cy="100124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931333</xdr:colOff>
      <xdr:row>43</xdr:row>
      <xdr:rowOff>21166</xdr:rowOff>
    </xdr:from>
    <xdr:to>
      <xdr:col>1</xdr:col>
      <xdr:colOff>1368778</xdr:colOff>
      <xdr:row>45</xdr:row>
      <xdr:rowOff>105834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1474B5-7ACB-74C6-F750-A3F75E7DA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111" y="9884833"/>
          <a:ext cx="437445" cy="437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90" zoomScaleNormal="90" zoomScaleSheetLayoutView="90" workbookViewId="0">
      <selection activeCell="A12" sqref="A12:B12"/>
    </sheetView>
  </sheetViews>
  <sheetFormatPr defaultColWidth="19.90625" defaultRowHeight="14" x14ac:dyDescent="0.3"/>
  <cols>
    <col min="1" max="1" width="26.90625" style="2" customWidth="1"/>
    <col min="2" max="2" width="46" style="2" customWidth="1"/>
    <col min="3" max="3" width="18" style="2" customWidth="1"/>
    <col min="4" max="4" width="17.6328125" style="2" customWidth="1"/>
    <col min="5" max="5" width="9.08984375" style="2" customWidth="1"/>
    <col min="6" max="6" width="18.90625" style="2" customWidth="1"/>
    <col min="7" max="16384" width="19.90625" style="2"/>
  </cols>
  <sheetData>
    <row r="1" spans="1:6" ht="60" customHeight="1" x14ac:dyDescent="0.6">
      <c r="A1" s="34" t="s">
        <v>26</v>
      </c>
      <c r="B1" s="34"/>
      <c r="C1" s="34"/>
      <c r="D1" s="34"/>
      <c r="E1" s="34"/>
      <c r="F1" s="34"/>
    </row>
    <row r="2" spans="1:6" ht="29.5" customHeight="1" x14ac:dyDescent="0.3">
      <c r="A2" s="38" t="s">
        <v>43</v>
      </c>
      <c r="B2" s="38"/>
      <c r="C2" s="38"/>
      <c r="D2" s="38"/>
      <c r="E2" s="38"/>
      <c r="F2" s="38"/>
    </row>
    <row r="3" spans="1:6" s="6" customFormat="1" ht="16" customHeight="1" x14ac:dyDescent="0.25">
      <c r="A3" s="30" t="s">
        <v>28</v>
      </c>
      <c r="B3" s="30"/>
      <c r="C3" s="30"/>
      <c r="D3" s="30"/>
      <c r="E3" s="30"/>
      <c r="F3" s="30"/>
    </row>
    <row r="4" spans="1:6" s="6" customFormat="1" ht="16" customHeight="1" x14ac:dyDescent="0.25">
      <c r="A4" s="35" t="s">
        <v>0</v>
      </c>
      <c r="B4" s="35"/>
      <c r="C4" s="35"/>
      <c r="D4" s="35"/>
      <c r="E4" s="35"/>
      <c r="F4" s="35"/>
    </row>
    <row r="5" spans="1:6" s="6" customFormat="1" ht="16" customHeight="1" x14ac:dyDescent="0.25">
      <c r="A5" s="37" t="s">
        <v>1</v>
      </c>
      <c r="B5" s="37"/>
      <c r="C5" s="36" t="s">
        <v>3</v>
      </c>
      <c r="D5" s="36"/>
      <c r="E5" s="36"/>
      <c r="F5" s="36"/>
    </row>
    <row r="6" spans="1:6" s="6" customFormat="1" ht="16" customHeight="1" x14ac:dyDescent="0.25">
      <c r="A6" s="31" t="s">
        <v>2</v>
      </c>
      <c r="B6" s="31"/>
      <c r="C6" s="33" t="s">
        <v>20</v>
      </c>
      <c r="D6" s="33"/>
      <c r="E6" s="33"/>
      <c r="F6" s="33"/>
    </row>
    <row r="7" spans="1:6" s="6" customFormat="1" ht="16" customHeight="1" x14ac:dyDescent="0.25">
      <c r="A7" s="31" t="s">
        <v>4</v>
      </c>
      <c r="B7" s="31"/>
      <c r="C7" s="33" t="s">
        <v>4</v>
      </c>
      <c r="D7" s="33"/>
      <c r="E7" s="33"/>
      <c r="F7" s="33"/>
    </row>
    <row r="8" spans="1:6" s="6" customFormat="1" ht="16" customHeight="1" x14ac:dyDescent="0.25">
      <c r="A8" s="31" t="s">
        <v>5</v>
      </c>
      <c r="B8" s="31"/>
      <c r="C8" s="33" t="s">
        <v>5</v>
      </c>
      <c r="D8" s="33"/>
      <c r="E8" s="33"/>
      <c r="F8" s="33"/>
    </row>
    <row r="9" spans="1:6" s="6" customFormat="1" ht="16" customHeight="1" x14ac:dyDescent="0.25">
      <c r="A9" s="41" t="s">
        <v>6</v>
      </c>
      <c r="B9" s="41"/>
      <c r="C9" s="41" t="s">
        <v>6</v>
      </c>
      <c r="D9" s="41"/>
      <c r="E9" s="41"/>
      <c r="F9" s="41"/>
    </row>
    <row r="10" spans="1:6" s="6" customFormat="1" ht="16" customHeight="1" x14ac:dyDescent="0.25">
      <c r="A10" s="41" t="s">
        <v>7</v>
      </c>
      <c r="B10" s="41"/>
      <c r="C10" s="41" t="s">
        <v>7</v>
      </c>
      <c r="D10" s="41"/>
      <c r="E10" s="41"/>
      <c r="F10" s="41"/>
    </row>
    <row r="11" spans="1:6" s="6" customFormat="1" ht="16" customHeight="1" x14ac:dyDescent="0.25">
      <c r="A11" s="31" t="s">
        <v>8</v>
      </c>
      <c r="B11" s="31"/>
      <c r="C11" s="31"/>
      <c r="D11" s="31"/>
      <c r="E11" s="31"/>
      <c r="F11" s="31"/>
    </row>
    <row r="12" spans="1:6" s="6" customFormat="1" ht="16" customHeight="1" x14ac:dyDescent="0.25">
      <c r="A12" s="39" t="s">
        <v>39</v>
      </c>
      <c r="B12" s="40"/>
      <c r="C12" s="19" t="s">
        <v>29</v>
      </c>
      <c r="D12" s="19" t="s">
        <v>30</v>
      </c>
      <c r="E12" s="19" t="s">
        <v>31</v>
      </c>
      <c r="F12" s="19" t="s">
        <v>9</v>
      </c>
    </row>
    <row r="13" spans="1:6" s="6" customFormat="1" ht="16" customHeight="1" x14ac:dyDescent="0.25">
      <c r="A13" s="27" t="s">
        <v>12</v>
      </c>
      <c r="B13" s="28"/>
      <c r="C13" s="10">
        <v>9780135106495</v>
      </c>
      <c r="D13" s="11">
        <v>88</v>
      </c>
      <c r="E13" s="9"/>
      <c r="F13" s="12">
        <f t="shared" ref="F13:F27" si="0">D13*E13</f>
        <v>0</v>
      </c>
    </row>
    <row r="14" spans="1:6" s="6" customFormat="1" ht="16" customHeight="1" x14ac:dyDescent="0.25">
      <c r="A14" s="27" t="s">
        <v>36</v>
      </c>
      <c r="B14" s="28"/>
      <c r="C14" s="10">
        <v>9780133759761</v>
      </c>
      <c r="D14" s="11">
        <v>15</v>
      </c>
      <c r="E14" s="9"/>
      <c r="F14" s="12">
        <f t="shared" si="0"/>
        <v>0</v>
      </c>
    </row>
    <row r="15" spans="1:6" s="6" customFormat="1" ht="16" customHeight="1" x14ac:dyDescent="0.25">
      <c r="A15" s="27" t="s">
        <v>13</v>
      </c>
      <c r="B15" s="28"/>
      <c r="C15" s="10">
        <v>9780137043224</v>
      </c>
      <c r="D15" s="11">
        <v>335.75</v>
      </c>
      <c r="E15" s="9"/>
      <c r="F15" s="12">
        <f t="shared" si="0"/>
        <v>0</v>
      </c>
    </row>
    <row r="16" spans="1:6" s="6" customFormat="1" ht="16" customHeight="1" x14ac:dyDescent="0.25">
      <c r="A16" s="42" t="s">
        <v>40</v>
      </c>
      <c r="B16" s="42"/>
      <c r="C16" s="42"/>
      <c r="D16" s="42"/>
      <c r="E16" s="42"/>
      <c r="F16" s="42"/>
    </row>
    <row r="17" spans="1:6" s="6" customFormat="1" ht="16" customHeight="1" x14ac:dyDescent="0.25">
      <c r="A17" s="43" t="s">
        <v>14</v>
      </c>
      <c r="B17" s="44"/>
      <c r="C17" s="13">
        <v>9780135106501</v>
      </c>
      <c r="D17" s="14">
        <v>114.75</v>
      </c>
      <c r="E17" s="9"/>
      <c r="F17" s="12">
        <f t="shared" si="0"/>
        <v>0</v>
      </c>
    </row>
    <row r="18" spans="1:6" s="6" customFormat="1" ht="16" customHeight="1" x14ac:dyDescent="0.25">
      <c r="A18" s="27" t="s">
        <v>36</v>
      </c>
      <c r="B18" s="28"/>
      <c r="C18" s="13">
        <v>9780133759785</v>
      </c>
      <c r="D18" s="11">
        <v>15</v>
      </c>
      <c r="E18" s="9"/>
      <c r="F18" s="12">
        <f t="shared" si="0"/>
        <v>0</v>
      </c>
    </row>
    <row r="19" spans="1:6" s="6" customFormat="1" ht="16" customHeight="1" x14ac:dyDescent="0.25">
      <c r="A19" s="45" t="s">
        <v>15</v>
      </c>
      <c r="B19" s="46"/>
      <c r="C19" s="13">
        <v>9780138010560</v>
      </c>
      <c r="D19" s="15">
        <v>403</v>
      </c>
      <c r="E19" s="9"/>
      <c r="F19" s="12">
        <f t="shared" si="0"/>
        <v>0</v>
      </c>
    </row>
    <row r="20" spans="1:6" s="6" customFormat="1" ht="16" customHeight="1" x14ac:dyDescent="0.25">
      <c r="A20" s="32" t="s">
        <v>37</v>
      </c>
      <c r="B20" s="32"/>
      <c r="C20" s="32"/>
      <c r="D20" s="32"/>
      <c r="E20" s="32"/>
      <c r="F20" s="32"/>
    </row>
    <row r="21" spans="1:6" s="6" customFormat="1" ht="16" customHeight="1" x14ac:dyDescent="0.25">
      <c r="A21" s="25" t="s">
        <v>16</v>
      </c>
      <c r="B21" s="25"/>
      <c r="C21" s="16">
        <v>9780135106518</v>
      </c>
      <c r="D21" s="11">
        <v>88</v>
      </c>
      <c r="E21" s="9"/>
      <c r="F21" s="12">
        <f t="shared" si="0"/>
        <v>0</v>
      </c>
    </row>
    <row r="22" spans="1:6" s="6" customFormat="1" ht="16" customHeight="1" x14ac:dyDescent="0.25">
      <c r="A22" s="27" t="s">
        <v>36</v>
      </c>
      <c r="B22" s="28"/>
      <c r="C22" s="16">
        <v>9780133759778</v>
      </c>
      <c r="D22" s="11">
        <v>15</v>
      </c>
      <c r="E22" s="9"/>
      <c r="F22" s="12">
        <f t="shared" si="0"/>
        <v>0</v>
      </c>
    </row>
    <row r="23" spans="1:6" s="6" customFormat="1" ht="16" customHeight="1" x14ac:dyDescent="0.25">
      <c r="A23" s="24" t="s">
        <v>17</v>
      </c>
      <c r="B23" s="24"/>
      <c r="C23" s="7">
        <v>9780135107478</v>
      </c>
      <c r="D23" s="11">
        <v>335.75</v>
      </c>
      <c r="E23" s="9"/>
      <c r="F23" s="12">
        <f t="shared" si="0"/>
        <v>0</v>
      </c>
    </row>
    <row r="24" spans="1:6" s="6" customFormat="1" ht="16" customHeight="1" x14ac:dyDescent="0.25">
      <c r="A24" s="32" t="s">
        <v>38</v>
      </c>
      <c r="B24" s="32"/>
      <c r="C24" s="32"/>
      <c r="D24" s="32"/>
      <c r="E24" s="32"/>
      <c r="F24" s="32"/>
    </row>
    <row r="25" spans="1:6" s="6" customFormat="1" ht="16" customHeight="1" x14ac:dyDescent="0.25">
      <c r="A25" s="29" t="s">
        <v>18</v>
      </c>
      <c r="B25" s="23"/>
      <c r="C25" s="7">
        <v>9780135106129</v>
      </c>
      <c r="D25" s="14">
        <v>114.75</v>
      </c>
      <c r="E25" s="8"/>
      <c r="F25" s="12">
        <f t="shared" si="0"/>
        <v>0</v>
      </c>
    </row>
    <row r="26" spans="1:6" s="6" customFormat="1" ht="16" customHeight="1" x14ac:dyDescent="0.25">
      <c r="A26" s="27" t="s">
        <v>36</v>
      </c>
      <c r="B26" s="28"/>
      <c r="C26" s="7">
        <v>9780133759792</v>
      </c>
      <c r="D26" s="11">
        <v>15</v>
      </c>
      <c r="E26" s="8"/>
      <c r="F26" s="12">
        <f t="shared" si="0"/>
        <v>0</v>
      </c>
    </row>
    <row r="27" spans="1:6" s="6" customFormat="1" ht="16" customHeight="1" x14ac:dyDescent="0.25">
      <c r="A27" s="29" t="s">
        <v>19</v>
      </c>
      <c r="B27" s="23"/>
      <c r="C27" s="7">
        <v>9780132456159</v>
      </c>
      <c r="D27" s="15">
        <v>403</v>
      </c>
      <c r="E27" s="8"/>
      <c r="F27" s="12">
        <f t="shared" si="0"/>
        <v>0</v>
      </c>
    </row>
    <row r="28" spans="1:6" s="6" customFormat="1" ht="16" customHeight="1" x14ac:dyDescent="0.25">
      <c r="A28" s="26" t="s">
        <v>21</v>
      </c>
      <c r="B28" s="26"/>
      <c r="C28" s="26"/>
      <c r="D28" s="26"/>
      <c r="E28" s="26"/>
      <c r="F28" s="26"/>
    </row>
    <row r="29" spans="1:6" s="6" customFormat="1" ht="16" customHeight="1" x14ac:dyDescent="0.25">
      <c r="A29" s="25" t="s">
        <v>24</v>
      </c>
      <c r="B29" s="25"/>
      <c r="C29" s="16">
        <v>9780133789980</v>
      </c>
      <c r="D29" s="14">
        <v>85.75</v>
      </c>
      <c r="E29" s="9"/>
      <c r="F29" s="12">
        <f t="shared" ref="F29:F34" si="1">D29*E29</f>
        <v>0</v>
      </c>
    </row>
    <row r="30" spans="1:6" s="6" customFormat="1" ht="32.5" customHeight="1" x14ac:dyDescent="0.25">
      <c r="A30" s="25" t="s">
        <v>42</v>
      </c>
      <c r="B30" s="25"/>
      <c r="C30" s="16">
        <v>9780138198008</v>
      </c>
      <c r="D30" s="14">
        <v>516.5</v>
      </c>
      <c r="E30" s="9"/>
      <c r="F30" s="12">
        <f t="shared" si="1"/>
        <v>0</v>
      </c>
    </row>
    <row r="31" spans="1:6" s="6" customFormat="1" ht="16" customHeight="1" x14ac:dyDescent="0.25">
      <c r="A31" s="25" t="s">
        <v>25</v>
      </c>
      <c r="B31" s="25"/>
      <c r="C31" s="16">
        <v>9780133790344</v>
      </c>
      <c r="D31" s="14">
        <v>15</v>
      </c>
      <c r="E31" s="9"/>
      <c r="F31" s="12">
        <f t="shared" ref="F31" si="2">D31*E31</f>
        <v>0</v>
      </c>
    </row>
    <row r="32" spans="1:6" s="6" customFormat="1" ht="16" customHeight="1" x14ac:dyDescent="0.25">
      <c r="A32" s="26" t="s">
        <v>23</v>
      </c>
      <c r="B32" s="26"/>
      <c r="C32" s="26"/>
      <c r="D32" s="26"/>
      <c r="E32" s="26"/>
      <c r="F32" s="26"/>
    </row>
    <row r="33" spans="1:6" s="6" customFormat="1" ht="16" customHeight="1" x14ac:dyDescent="0.25">
      <c r="A33" s="24" t="s">
        <v>22</v>
      </c>
      <c r="B33" s="24"/>
      <c r="C33" s="7">
        <v>9780134331324</v>
      </c>
      <c r="D33" s="14">
        <v>117.75</v>
      </c>
      <c r="E33" s="9"/>
      <c r="F33" s="12">
        <f t="shared" si="1"/>
        <v>0</v>
      </c>
    </row>
    <row r="34" spans="1:6" s="6" customFormat="1" ht="37" customHeight="1" x14ac:dyDescent="0.25">
      <c r="A34" s="22" t="s">
        <v>41</v>
      </c>
      <c r="B34" s="23"/>
      <c r="C34" s="7">
        <v>9780138207755</v>
      </c>
      <c r="D34" s="14">
        <v>516.5</v>
      </c>
      <c r="E34" s="8"/>
      <c r="F34" s="12">
        <f t="shared" si="1"/>
        <v>0</v>
      </c>
    </row>
    <row r="35" spans="1:6" s="6" customFormat="1" ht="16" customHeight="1" x14ac:dyDescent="0.25">
      <c r="E35" s="20" t="s">
        <v>32</v>
      </c>
      <c r="F35" s="17">
        <f>SUM(F12:F34)</f>
        <v>0</v>
      </c>
    </row>
    <row r="36" spans="1:6" s="6" customFormat="1" ht="16" customHeight="1" x14ac:dyDescent="0.25">
      <c r="E36" s="21" t="s">
        <v>33</v>
      </c>
      <c r="F36" s="17">
        <f>F35*0.05</f>
        <v>0</v>
      </c>
    </row>
    <row r="37" spans="1:6" s="6" customFormat="1" ht="16" customHeight="1" x14ac:dyDescent="0.25">
      <c r="E37" s="21" t="s">
        <v>34</v>
      </c>
      <c r="F37" s="18">
        <f>F35*0.07</f>
        <v>0</v>
      </c>
    </row>
    <row r="38" spans="1:6" s="6" customFormat="1" ht="16" customHeight="1" x14ac:dyDescent="0.25">
      <c r="E38" s="20" t="s">
        <v>35</v>
      </c>
      <c r="F38" s="17">
        <f>SUM(F35:F37)</f>
        <v>0</v>
      </c>
    </row>
    <row r="39" spans="1:6" x14ac:dyDescent="0.3">
      <c r="E39" s="3"/>
      <c r="F39" s="4"/>
    </row>
    <row r="40" spans="1:6" x14ac:dyDescent="0.3">
      <c r="F40" s="5" t="s">
        <v>27</v>
      </c>
    </row>
    <row r="41" spans="1:6" x14ac:dyDescent="0.3">
      <c r="F41" s="5" t="s">
        <v>10</v>
      </c>
    </row>
    <row r="42" spans="1:6" x14ac:dyDescent="0.3">
      <c r="E42" s="1"/>
      <c r="F42" s="5" t="s">
        <v>11</v>
      </c>
    </row>
  </sheetData>
  <mergeCells count="40">
    <mergeCell ref="A23:B23"/>
    <mergeCell ref="A16:F16"/>
    <mergeCell ref="A13:B13"/>
    <mergeCell ref="A15:B15"/>
    <mergeCell ref="A17:B17"/>
    <mergeCell ref="A19:B19"/>
    <mergeCell ref="A7:B7"/>
    <mergeCell ref="C7:F7"/>
    <mergeCell ref="A8:B8"/>
    <mergeCell ref="C8:F8"/>
    <mergeCell ref="A9:B9"/>
    <mergeCell ref="C9:F9"/>
    <mergeCell ref="A1:F1"/>
    <mergeCell ref="A4:F4"/>
    <mergeCell ref="C5:F5"/>
    <mergeCell ref="A5:B5"/>
    <mergeCell ref="A2:F2"/>
    <mergeCell ref="A14:B14"/>
    <mergeCell ref="A18:B18"/>
    <mergeCell ref="A22:B22"/>
    <mergeCell ref="A27:B27"/>
    <mergeCell ref="A3:F3"/>
    <mergeCell ref="A11:F11"/>
    <mergeCell ref="A24:F24"/>
    <mergeCell ref="A25:B25"/>
    <mergeCell ref="A20:F20"/>
    <mergeCell ref="A21:B21"/>
    <mergeCell ref="A6:B6"/>
    <mergeCell ref="C6:F6"/>
    <mergeCell ref="A26:B26"/>
    <mergeCell ref="A12:B12"/>
    <mergeCell ref="A10:B10"/>
    <mergeCell ref="C10:F10"/>
    <mergeCell ref="A34:B34"/>
    <mergeCell ref="A33:B33"/>
    <mergeCell ref="A31:B31"/>
    <mergeCell ref="A29:B29"/>
    <mergeCell ref="A28:F28"/>
    <mergeCell ref="A30:B30"/>
    <mergeCell ref="A32:F32"/>
  </mergeCells>
  <phoneticPr fontId="6" type="noConversion"/>
  <pageMargins left="0.7" right="0.7" top="0.75" bottom="0.75" header="0.3" footer="0.3"/>
  <pageSetup scale="66" fitToHeight="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F7BE1B-806D-4319-9494-CE2D6FB92C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6E4790-500D-4AB6-AD2B-0ED1691B1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50AEFF-B09D-4026-817D-8A884839C7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Indigenous</vt:lpstr>
      <vt:lpstr>Indigenous!Print_Area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Sanchez-Caba, Melina</cp:lastModifiedBy>
  <cp:lastPrinted>2019-08-30T15:29:14Z</cp:lastPrinted>
  <dcterms:created xsi:type="dcterms:W3CDTF">2017-08-21T15:36:49Z</dcterms:created>
  <dcterms:modified xsi:type="dcterms:W3CDTF">2023-08-31T21:26:23Z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