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New Folder/BC/"/>
    </mc:Choice>
  </mc:AlternateContent>
  <xr:revisionPtr revIDLastSave="17" documentId="8_{4C1B0BBD-C0F4-4CC0-A875-C86F46108D80}" xr6:coauthVersionLast="47" xr6:coauthVersionMax="47" xr10:uidLastSave="{DACCA939-9432-492D-8DD1-5E5060423990}"/>
  <bookViews>
    <workbookView xWindow="28680" yWindow="-120" windowWidth="29040" windowHeight="15720" xr2:uid="{00000000-000D-0000-FFFF-FFFF00000000}"/>
  </bookViews>
  <sheets>
    <sheet name="BC Socials" sheetId="1" r:id="rId1"/>
  </sheets>
  <definedNames>
    <definedName name="_xlnm.Print_Area" localSheetId="0">'BC Socials'!$A$1:$G$61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5" i="1"/>
  <c r="G24" i="1"/>
  <c r="G47" i="1"/>
  <c r="G44" i="1"/>
  <c r="G19" i="1"/>
  <c r="G18" i="1"/>
  <c r="G17" i="1"/>
  <c r="G16" i="1"/>
  <c r="G15" i="1"/>
  <c r="G48" i="1"/>
  <c r="G46" i="1"/>
  <c r="G45" i="1"/>
  <c r="G43" i="1"/>
  <c r="G42" i="1"/>
  <c r="G41" i="1"/>
  <c r="G40" i="1"/>
  <c r="G39" i="1"/>
  <c r="G38" i="1"/>
  <c r="G36" i="1"/>
  <c r="G35" i="1"/>
  <c r="G34" i="1"/>
  <c r="G31" i="1"/>
  <c r="G30" i="1"/>
  <c r="G22" i="1"/>
  <c r="G23" i="1"/>
  <c r="G26" i="1"/>
  <c r="G27" i="1"/>
  <c r="G29" i="1"/>
  <c r="G21" i="1"/>
  <c r="G49" i="1" l="1"/>
  <c r="G51" i="1" s="1"/>
  <c r="G50" i="1" l="1"/>
  <c r="G52" i="1" s="1"/>
</calcChain>
</file>

<file path=xl/sharedStrings.xml><?xml version="1.0" encoding="utf-8"?>
<sst xmlns="http://schemas.openxmlformats.org/spreadsheetml/2006/main" count="100" uniqueCount="61">
  <si>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</si>
  <si>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</si>
  <si>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</si>
  <si>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</si>
  <si>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</si>
  <si>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</si>
  <si>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</si>
  <si>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</si>
  <si>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</si>
  <si>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</si>
  <si>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</si>
  <si>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</si>
  <si>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</si>
  <si>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</si>
  <si>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</si>
  <si>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</si>
  <si>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</si>
  <si>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</si>
  <si>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</si>
  <si>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Resource Type</t>
  </si>
  <si>
    <t>Digital</t>
  </si>
  <si>
    <t>Print</t>
  </si>
  <si>
    <r>
      <t xml:space="preserve">Grade 8 (7th Century to 1750)
These 3 modules meet the current BC Grade 8 Social Studies curriculum:
</t>
    </r>
    <r>
      <rPr>
        <sz val="9"/>
        <rFont val="Arial"/>
        <family val="2"/>
      </rPr>
      <t xml:space="preserve">1. Pathways Module: </t>
    </r>
    <r>
      <rPr>
        <b/>
        <sz val="9"/>
        <rFont val="Arial"/>
        <family val="2"/>
      </rPr>
      <t xml:space="preserve">The Medival World </t>
    </r>
    <r>
      <rPr>
        <sz val="9"/>
        <rFont val="Arial"/>
        <family val="2"/>
      </rPr>
      <t xml:space="preserve"> (print &amp; digital pack)
2. Pathways Module: </t>
    </r>
    <r>
      <rPr>
        <b/>
        <sz val="9"/>
        <rFont val="Arial"/>
        <family val="2"/>
      </rPr>
      <t>Civilizations, Contact, and Change</t>
    </r>
    <r>
      <rPr>
        <sz val="9"/>
        <rFont val="Arial"/>
        <family val="2"/>
      </rPr>
      <t xml:space="preserve"> (print &amp; digital pack)
3. Crossroads Module: </t>
    </r>
    <r>
      <rPr>
        <b/>
        <sz val="9"/>
        <rFont val="Arial"/>
        <family val="2"/>
      </rPr>
      <t>Colonialism &amp; Conflict</t>
    </r>
    <r>
      <rPr>
        <sz val="9"/>
        <rFont val="Arial"/>
        <family val="2"/>
      </rPr>
      <t xml:space="preserve"> (this content was formerly grade 9 and has been moved to grade 8 in the current curriculum; digital pack only)</t>
    </r>
  </si>
  <si>
    <t>Pathways Student Edition 
(addition of Colonialism &amp; Conflict module required to meet new curriculum 
- included in modular bookshelf above)</t>
  </si>
  <si>
    <r>
      <t xml:space="preserve">GRADE 9 RESOURCES (1750 - 1919)
List of resources that meet the current BC Grade 9 Social Studies Curriculum:
</t>
    </r>
    <r>
      <rPr>
        <sz val="9"/>
        <rFont val="Arial"/>
        <family val="2"/>
      </rPr>
      <t>1. Crossroads Module:</t>
    </r>
    <r>
      <rPr>
        <b/>
        <sz val="9"/>
        <rFont val="Arial"/>
        <family val="2"/>
      </rPr>
      <t xml:space="preserve"> Democracy &amp; the Modern World</t>
    </r>
    <r>
      <rPr>
        <sz val="9"/>
        <rFont val="Arial"/>
        <family val="2"/>
      </rPr>
      <t xml:space="preserve"> (print &amp; digital pack)
2. Crossroads Module: </t>
    </r>
    <r>
      <rPr>
        <b/>
        <sz val="9"/>
        <rFont val="Arial"/>
        <family val="2"/>
      </rPr>
      <t>Global Transformations</t>
    </r>
    <r>
      <rPr>
        <sz val="9"/>
        <rFont val="Arial"/>
        <family val="2"/>
      </rPr>
      <t xml:space="preserve"> (print &amp; digital pack)
3. </t>
    </r>
    <r>
      <rPr>
        <b/>
        <sz val="9"/>
        <rFont val="Arial"/>
        <family val="2"/>
      </rPr>
      <t>Thinking it Through: A Social Studies Sourcebook</t>
    </r>
    <r>
      <rPr>
        <sz val="9"/>
        <rFont val="Arial"/>
        <family val="2"/>
      </rPr>
      <t xml:space="preserve"> (print &amp; digital)
4. </t>
    </r>
    <r>
      <rPr>
        <b/>
        <sz val="9"/>
        <rFont val="Arial"/>
        <family val="2"/>
      </rPr>
      <t>Horizons: Canada's Emerging Identity</t>
    </r>
    <r>
      <rPr>
        <sz val="9"/>
        <rFont val="Arial"/>
        <family val="2"/>
      </rPr>
      <t xml:space="preserve"> (print &amp; digital)</t>
    </r>
  </si>
  <si>
    <t>Horizons: Canada's Emerging Identity Student Edition</t>
  </si>
  <si>
    <t>GRADE 10 RESOURCES (1914 - Present)</t>
  </si>
  <si>
    <t>GRADE 11 and 12 RESOURCES</t>
  </si>
  <si>
    <t>Law in Action Student Edition</t>
  </si>
  <si>
    <r>
      <rPr>
        <sz val="9"/>
        <color theme="1"/>
        <rFont val="Arial"/>
        <family val="2"/>
      </rPr>
      <t>Global Connections 3rd Edition Student Edition</t>
    </r>
    <r>
      <rPr>
        <b/>
        <sz val="9"/>
        <color theme="1"/>
        <rFont val="Arial"/>
        <family val="2"/>
      </rPr>
      <t xml:space="preserve"> 
</t>
    </r>
    <r>
      <rPr>
        <sz val="9"/>
        <color theme="1"/>
        <rFont val="Arial"/>
        <family val="2"/>
      </rPr>
      <t>(also available in French)</t>
    </r>
  </si>
  <si>
    <t>The Cultural Landscape: 
An Introduction to Human Geography Student Edition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</si>
  <si>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</si>
  <si>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</si>
  <si>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</si>
  <si>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</si>
  <si>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www.pearsoncanadaschool.com</t>
  </si>
  <si>
    <t>Grade 8 Bookshelf Student eText (includes all 3 modules; 1 year access per student)</t>
  </si>
  <si>
    <t>Thinking it Through: A Social Studies Sourcebook (1 year access per student)</t>
  </si>
  <si>
    <t>Horizons: Canada's Emerging Identity Student eText (1 year access per student)</t>
  </si>
  <si>
    <t>Thinking it Through: A Social Studies Sourcebook Student Edition</t>
  </si>
  <si>
    <t>Pathways Module: The Medival World Student Edition</t>
  </si>
  <si>
    <t>Pathways Module: Civilizations, Contact, and Change Student Edition</t>
  </si>
  <si>
    <t>Crossroads Module: Democracy &amp; the Modern World Student Edition</t>
  </si>
  <si>
    <t>Crossroads Module: Global Transformations Student Edition</t>
  </si>
  <si>
    <t>Crossroads 2 Student eText (1 year access per student)</t>
  </si>
  <si>
    <t>Thinking it Through: Teacher eGuide (3 year access - per teacher)</t>
  </si>
  <si>
    <t>Counterpoints: Exploring Canada's Issues Student eText (1 year access per student)</t>
  </si>
  <si>
    <t>Counterpoints: Exploring Canada's Issues, Student Edition</t>
  </si>
  <si>
    <t>Global Connections 3rd Edition Teacher Resource 
(also available in French)</t>
  </si>
  <si>
    <t>Aboriginal Peoples in Canada Student Edition                                               (also available in French)</t>
  </si>
  <si>
    <t>Aboriginal Peoples in Canada Student eText (1 year access per student)     (also available in French)</t>
  </si>
  <si>
    <t>Aboriginal Peoples in Canada Teacher Resource                                          (also available in French)</t>
  </si>
  <si>
    <t>Aboriginal Beliefs, Values, and Aspirations Student Edition                            (also available in French)</t>
  </si>
  <si>
    <t>Aboriginal Beliefs, Values, and Aspirations Student eText (1 year access per student) (also available in French)</t>
  </si>
  <si>
    <t>Aboriginal Beliefs, Values, and Aspirations Teacher Resource                      (also available in French)</t>
  </si>
  <si>
    <t>Law in Action Teacher eGuide (3 year access - per teacher)</t>
  </si>
  <si>
    <t>Grade 9 Bookshelf eText (includes modules 1, 2 &amp; social studies sourcebook) (1 year access per student)</t>
  </si>
  <si>
    <t>Pathways BC Ed Teacher eGuide 3-Year Access Code for up to 3 teachers (includes Colonialism &amp; Conflict content)</t>
  </si>
  <si>
    <t>Crossroads Teacher eGuide 3-Year Access Code for up to 3 teachers</t>
  </si>
  <si>
    <t xml:space="preserve">Horizons: Canada's Emerging Identity Teacher eGuide (3 year access for up to 3 teachers) </t>
  </si>
  <si>
    <t>Counterpoints: Exploring Canada's Issues Teacher eGuide (3 year access for up to 3 teachers)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</si>
</sst>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Tahoma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39997558519241921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15">
    <xf numFmtId="0" fontId="0" fillId="0" borderId="0" xfId="0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165" fontId="5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164" fontId="2" fillId="0" borderId="1" xfId="0" applyNumberFormat="1" applyFont="1" applyBorder="1"/>
    <xf numFmtId="0" fontId="4" fillId="0" borderId="0" xfId="0" applyFont="1" applyFill="1" applyBorder="1" applyAlignment="1" applyProtection="1">
      <alignment horizontal="left" indent="1"/>
      <protection locked="0"/>
    </xf>
    <xf numFmtId="4" fontId="5" fillId="0" borderId="0" xfId="0" applyNumberFormat="1" applyFont="1" applyBorder="1" applyAlignment="1" applyProtection="1">
      <alignment horizontal="right" wrapText="1"/>
    </xf>
    <xf numFmtId="164" fontId="2" fillId="0" borderId="10" xfId="0" applyNumberFormat="1" applyFont="1" applyBorder="1"/>
    <xf numFmtId="164" fontId="2" fillId="0" borderId="11" xfId="0" applyNumberFormat="1" applyFont="1" applyBorder="1"/>
    <xf numFmtId="0" fontId="5" fillId="0" borderId="0" xfId="0" applyFont="1" applyAlignment="1" applyProtection="1"/>
    <xf numFmtId="166" fontId="7" fillId="0" borderId="0" xfId="0" applyNumberFormat="1" applyFont="1"/>
    <xf numFmtId="0" fontId="7" fillId="0" borderId="0" xfId="0" applyFont="1"/>
    <xf numFmtId="0" fontId="7" fillId="0" borderId="0" xfId="0" applyFont="1" applyFill="1" applyBorder="1" applyAlignment="1" applyProtection="1">
      <alignment horizontal="left"/>
      <protection locked="0"/>
    </xf>
    <xf numFmtId="0" fontId="8" fillId="0" borderId="0" xfId="1" applyFont="1" applyAlignment="1">
      <alignment horizontal="right" vertical="top" readingOrder="1"/>
    </xf>
    <xf numFmtId="0" fontId="9" fillId="0" borderId="0" xfId="0" applyFont="1"/>
    <xf numFmtId="164" fontId="3" fillId="0" borderId="16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3" fillId="4" borderId="18" xfId="0" applyFont="1" applyFill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11" fillId="4" borderId="8" xfId="0" applyNumberFormat="1" applyFont="1" applyFill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11" fillId="4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4" borderId="1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18" xfId="0" applyFont="1" applyBorder="1"/>
    <xf numFmtId="0" fontId="3" fillId="0" borderId="19" xfId="0" applyFont="1" applyBorder="1"/>
    <xf numFmtId="0" fontId="3" fillId="0" borderId="14" xfId="0" applyFont="1" applyBorder="1"/>
    <xf numFmtId="0" fontId="3" fillId="0" borderId="15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4" fillId="7" borderId="22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0" fillId="0" borderId="20" xfId="0" applyFont="1" applyBorder="1" applyAlignment="1"/>
    <xf numFmtId="0" fontId="10" fillId="0" borderId="21" xfId="0" applyFont="1" applyBorder="1" applyAlignment="1"/>
    <xf numFmtId="0" fontId="10" fillId="0" borderId="25" xfId="0" applyFont="1" applyBorder="1" applyAlignment="1"/>
    <xf numFmtId="0" fontId="10" fillId="0" borderId="26" xfId="0" applyFont="1" applyBorder="1" applyAlignment="1"/>
    <xf numFmtId="0" fontId="4" fillId="5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0" fontId="4" fillId="6" borderId="7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77CC011E-789E-4D46-B9EE-18914D9CEBE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earsoncanadaschool.com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508000</xdr:colOff>
          <xdr:row>51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50</xdr:row>
          <xdr:rowOff>0</xdr:rowOff>
        </xdr:from>
        <xdr:to>
          <xdr:col>1</xdr:col>
          <xdr:colOff>1416050</xdr:colOff>
          <xdr:row>51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49</xdr:row>
          <xdr:rowOff>171450</xdr:rowOff>
        </xdr:from>
        <xdr:to>
          <xdr:col>1</xdr:col>
          <xdr:colOff>920750</xdr:colOff>
          <xdr:row>51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111125</xdr:colOff>
      <xdr:row>48</xdr:row>
      <xdr:rowOff>85725</xdr:rowOff>
    </xdr:from>
    <xdr:to>
      <xdr:col>1</xdr:col>
      <xdr:colOff>1549400</xdr:colOff>
      <xdr:row>53</xdr:row>
      <xdr:rowOff>127000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125" y="13604875"/>
          <a:ext cx="3006725" cy="9302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>
            <a:lnSpc>
              <a:spcPts val="1200"/>
            </a:lnSpc>
          </a:pPr>
          <a:endParaRPr lang="en-US" sz="1100" b="1" i="1" baseline="0">
            <a:latin typeface="Arial"/>
            <a:cs typeface="Arial"/>
          </a:endParaRPr>
        </a:p>
        <a:p>
          <a:pPr algn="ctr">
            <a:lnSpc>
              <a:spcPts val="2000"/>
            </a:lnSpc>
          </a:pPr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Customer Service: 1(800) 361-6128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0</xdr:col>
      <xdr:colOff>25400</xdr:colOff>
      <xdr:row>0</xdr:row>
      <xdr:rowOff>63500</xdr:rowOff>
    </xdr:from>
    <xdr:to>
      <xdr:col>0</xdr:col>
      <xdr:colOff>1349375</xdr:colOff>
      <xdr:row>1</xdr:row>
      <xdr:rowOff>101600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41300"/>
          <a:ext cx="1323975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647700</xdr:colOff>
      <xdr:row>0</xdr:row>
      <xdr:rowOff>209549</xdr:rowOff>
    </xdr:from>
    <xdr:to>
      <xdr:col>6</xdr:col>
      <xdr:colOff>894740</xdr:colOff>
      <xdr:row>2</xdr:row>
      <xdr:rowOff>177674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390524"/>
          <a:ext cx="5933465" cy="9396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900"/>
            </a:lnSpc>
            <a:defRPr sz="1000"/>
          </a:pPr>
          <a:endParaRPr lang="en-US" sz="100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900"/>
            </a:lnSpc>
            <a:defRPr sz="1000"/>
          </a:pPr>
          <a:r>
            <a:rPr lang="en-US" sz="2000" b="1" i="0">
              <a:effectLst/>
              <a:latin typeface="Arial"/>
              <a:ea typeface="+mn-ea"/>
              <a:cs typeface="Arial"/>
            </a:rPr>
            <a:t>British Columbia</a:t>
          </a:r>
          <a:r>
            <a:rPr lang="en-US" sz="2000" b="1" i="0" baseline="0">
              <a:effectLst/>
              <a:latin typeface="Arial"/>
              <a:ea typeface="+mn-ea"/>
              <a:cs typeface="Arial"/>
            </a:rPr>
            <a:t> Social Studies</a:t>
          </a:r>
          <a:endParaRPr lang="en-US" sz="2000" b="0" i="0">
            <a:effectLst/>
            <a:latin typeface="Arial"/>
            <a:ea typeface="+mn-ea"/>
            <a:cs typeface="Arial"/>
          </a:endParaRPr>
        </a:p>
        <a:p>
          <a:pPr algn="ctr" rtl="0">
            <a:lnSpc>
              <a:spcPts val="1800"/>
            </a:lnSpc>
            <a:defRPr sz="1000"/>
          </a:pPr>
          <a:r>
            <a:rPr lang="en-US" sz="1600" b="1" i="0">
              <a:effectLst/>
              <a:latin typeface="Arial"/>
              <a:ea typeface="+mn-ea"/>
              <a:cs typeface="Arial"/>
            </a:rPr>
            <a:t>2024-2025 Order Form</a:t>
          </a:r>
          <a:endParaRPr lang="en-CA" sz="1600" b="1">
            <a:latin typeface="Arial"/>
            <a:ea typeface="Verdana" panose="020B0604030504040204" pitchFamily="34" charset="0"/>
            <a:cs typeface="Arial"/>
          </a:endParaRPr>
        </a:p>
      </xdr:txBody>
    </xdr:sp>
    <xdr:clientData/>
  </xdr:twoCellAnchor>
  <xdr:twoCellAnchor editAs="oneCell">
    <xdr:from>
      <xdr:col>1</xdr:col>
      <xdr:colOff>1522653</xdr:colOff>
      <xdr:row>56</xdr:row>
      <xdr:rowOff>76490</xdr:rowOff>
    </xdr:from>
    <xdr:to>
      <xdr:col>3</xdr:col>
      <xdr:colOff>583361</xdr:colOff>
      <xdr:row>60</xdr:row>
      <xdr:rowOff>111584</xdr:rowOff>
    </xdr:to>
    <xdr:pic>
      <xdr:nvPicPr>
        <xdr:cNvPr id="1057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94278" y="16126115"/>
          <a:ext cx="2280158" cy="758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813954</xdr:colOff>
      <xdr:row>56</xdr:row>
      <xdr:rowOff>18780</xdr:rowOff>
    </xdr:from>
    <xdr:to>
      <xdr:col>7</xdr:col>
      <xdr:colOff>0</xdr:colOff>
      <xdr:row>60</xdr:row>
      <xdr:rowOff>86167</xdr:rowOff>
    </xdr:to>
    <xdr:pic>
      <xdr:nvPicPr>
        <xdr:cNvPr id="1058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1343" y="16569420"/>
          <a:ext cx="2494512" cy="792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600076</xdr:colOff>
      <xdr:row>56</xdr:row>
      <xdr:rowOff>76200</xdr:rowOff>
    </xdr:from>
    <xdr:to>
      <xdr:col>1</xdr:col>
      <xdr:colOff>1219201</xdr:colOff>
      <xdr:row>60</xdr:row>
      <xdr:rowOff>63818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E846CA-705A-D414-D25F-0BED7AAC9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16125825"/>
          <a:ext cx="2190750" cy="711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topLeftCell="A38" zoomScaleNormal="100" zoomScaleSheetLayoutView="100" workbookViewId="0">
      <selection activeCell="K57" sqref="K57"/>
    </sheetView>
  </sheetViews>
  <sheetFormatPr defaultColWidth="8.90625" defaultRowHeight="14" x14ac:dyDescent="0.3"/>
  <cols>
    <col min="1" max="1" width="22.453125" style="14" customWidth="1"/>
    <col min="2" max="2" width="32.54296875" style="14" customWidth="1"/>
    <col min="3" max="3" width="13.54296875" style="30" customWidth="1"/>
    <col min="4" max="4" width="13.81640625" style="14" customWidth="1"/>
    <col min="5" max="5" width="10.6328125" style="14" customWidth="1"/>
    <col min="6" max="6" width="5.90625" style="14" customWidth="1"/>
    <col min="7" max="7" width="13.90625" style="14" customWidth="1"/>
    <col min="8" max="16384" width="8.90625" style="14"/>
  </cols>
  <sheetData>
    <row r="1" spans="1:7" ht="44.25" customHeight="1" x14ac:dyDescent="0.3">
      <c r="A1" s="65"/>
      <c r="B1" s="65"/>
      <c r="C1" s="65"/>
      <c r="D1" s="65"/>
      <c r="E1" s="65"/>
      <c r="F1" s="65"/>
      <c r="G1" s="65"/>
    </row>
    <row r="2" spans="1:7" ht="32.25" customHeight="1" x14ac:dyDescent="0.3">
      <c r="A2" s="65"/>
      <c r="B2" s="65"/>
      <c r="C2" s="65"/>
      <c r="D2" s="65"/>
      <c r="E2" s="65"/>
      <c r="F2" s="65"/>
      <c r="G2" s="65"/>
    </row>
    <row r="3" spans="1:7" ht="21" customHeight="1" x14ac:dyDescent="0.3">
      <c r="A3" s="66" t="s">
        <v>35</v>
      </c>
      <c r="B3" s="67"/>
      <c r="C3" s="67"/>
      <c r="D3" s="67"/>
      <c r="E3" s="67"/>
      <c r="F3" s="67"/>
      <c r="G3" s="67"/>
    </row>
    <row r="4" spans="1:7" s="17" customFormat="1" ht="13" customHeight="1" x14ac:dyDescent="0.25">
      <c r="A4" s="68" t="s">
        <v>0</v>
      </c>
      <c r="B4" s="68"/>
      <c r="C4" s="68"/>
      <c r="D4" s="68"/>
      <c r="E4" s="68"/>
      <c r="F4" s="68"/>
      <c r="G4" s="68"/>
    </row>
    <row r="5" spans="1:7" s="17" customFormat="1" ht="13" customHeight="1" x14ac:dyDescent="0.25">
      <c r="A5" s="69" t="s">
        <v>1</v>
      </c>
      <c r="B5" s="70"/>
      <c r="C5" s="73" t="s">
        <v>2</v>
      </c>
      <c r="D5" s="73"/>
      <c r="E5" s="73"/>
      <c r="F5" s="73"/>
      <c r="G5" s="73"/>
    </row>
    <row r="6" spans="1:7" s="17" customFormat="1" ht="13" customHeight="1" x14ac:dyDescent="0.25">
      <c r="A6" s="71" t="s">
        <v>3</v>
      </c>
      <c r="B6" s="72"/>
      <c r="C6" s="71" t="s">
        <v>18</v>
      </c>
      <c r="D6" s="71"/>
      <c r="E6" s="71"/>
      <c r="F6" s="71"/>
      <c r="G6" s="71"/>
    </row>
    <row r="7" spans="1:7" s="17" customFormat="1" ht="13" customHeight="1" x14ac:dyDescent="0.25">
      <c r="A7" s="74" t="s">
        <v>4</v>
      </c>
      <c r="B7" s="75"/>
      <c r="C7" s="71" t="s">
        <v>4</v>
      </c>
      <c r="D7" s="71"/>
      <c r="E7" s="71"/>
      <c r="F7" s="71"/>
      <c r="G7" s="71"/>
    </row>
    <row r="8" spans="1:7" s="17" customFormat="1" ht="13" customHeight="1" x14ac:dyDescent="0.25">
      <c r="A8" s="76" t="s">
        <v>5</v>
      </c>
      <c r="B8" s="77"/>
      <c r="C8" s="71" t="s">
        <v>5</v>
      </c>
      <c r="D8" s="71"/>
      <c r="E8" s="71"/>
      <c r="F8" s="71"/>
      <c r="G8" s="71"/>
    </row>
    <row r="9" spans="1:7" s="17" customFormat="1" ht="13" customHeight="1" x14ac:dyDescent="0.25">
      <c r="A9" s="76" t="s">
        <v>6</v>
      </c>
      <c r="B9" s="77"/>
      <c r="C9" s="71" t="s">
        <v>6</v>
      </c>
      <c r="D9" s="71"/>
      <c r="E9" s="71"/>
      <c r="F9" s="71"/>
      <c r="G9" s="71"/>
    </row>
    <row r="10" spans="1:7" s="17" customFormat="1" ht="13" customHeight="1" x14ac:dyDescent="0.25">
      <c r="A10" s="76" t="s">
        <v>7</v>
      </c>
      <c r="B10" s="77"/>
      <c r="C10" s="71" t="s">
        <v>7</v>
      </c>
      <c r="D10" s="71"/>
      <c r="E10" s="71"/>
      <c r="F10" s="71"/>
      <c r="G10" s="71"/>
    </row>
    <row r="11" spans="1:7" s="17" customFormat="1" ht="13" customHeight="1" x14ac:dyDescent="0.25">
      <c r="A11" s="81" t="s">
        <v>8</v>
      </c>
      <c r="B11" s="82"/>
      <c r="C11" s="71" t="s">
        <v>8</v>
      </c>
      <c r="D11" s="71"/>
      <c r="E11" s="71"/>
      <c r="F11" s="71"/>
      <c r="G11" s="71"/>
    </row>
    <row r="12" spans="1:7" s="17" customFormat="1" ht="13" customHeight="1" x14ac:dyDescent="0.25">
      <c r="A12" s="91" t="s">
        <v>9</v>
      </c>
      <c r="B12" s="92"/>
      <c r="C12" s="93"/>
      <c r="D12" s="93"/>
      <c r="E12" s="93"/>
      <c r="F12" s="93"/>
      <c r="G12" s="94"/>
    </row>
    <row r="13" spans="1:7" s="28" customFormat="1" ht="17" customHeight="1" x14ac:dyDescent="0.35">
      <c r="A13" s="1" t="s">
        <v>10</v>
      </c>
      <c r="B13" s="2"/>
      <c r="C13" s="33" t="s">
        <v>19</v>
      </c>
      <c r="D13" s="34" t="s">
        <v>11</v>
      </c>
      <c r="E13" s="33" t="s">
        <v>12</v>
      </c>
      <c r="F13" s="33" t="s">
        <v>13</v>
      </c>
      <c r="G13" s="33" t="s">
        <v>14</v>
      </c>
    </row>
    <row r="14" spans="1:7" s="28" customFormat="1" ht="68.150000000000006" customHeight="1" x14ac:dyDescent="0.35">
      <c r="A14" s="95" t="s">
        <v>22</v>
      </c>
      <c r="B14" s="96"/>
      <c r="C14" s="97"/>
      <c r="D14" s="97"/>
      <c r="E14" s="98"/>
      <c r="F14" s="98"/>
      <c r="G14" s="99"/>
    </row>
    <row r="15" spans="1:7" s="28" customFormat="1" ht="28.5" customHeight="1" x14ac:dyDescent="0.35">
      <c r="A15" s="85" t="s">
        <v>36</v>
      </c>
      <c r="B15" s="86"/>
      <c r="C15" s="39" t="s">
        <v>20</v>
      </c>
      <c r="D15" s="41">
        <v>9780137952793</v>
      </c>
      <c r="E15" s="50">
        <v>15</v>
      </c>
      <c r="F15" s="27"/>
      <c r="G15" s="22">
        <f t="shared" ref="G15:G18" si="0">E15*F15</f>
        <v>0</v>
      </c>
    </row>
    <row r="16" spans="1:7" s="28" customFormat="1" ht="17" customHeight="1" x14ac:dyDescent="0.35">
      <c r="A16" s="100" t="s">
        <v>40</v>
      </c>
      <c r="B16" s="101"/>
      <c r="C16" s="39" t="s">
        <v>21</v>
      </c>
      <c r="D16" s="24">
        <v>9780134539164</v>
      </c>
      <c r="E16" s="35">
        <v>41.5</v>
      </c>
      <c r="F16" s="23"/>
      <c r="G16" s="22">
        <f t="shared" si="0"/>
        <v>0</v>
      </c>
    </row>
    <row r="17" spans="1:7" s="28" customFormat="1" ht="19" customHeight="1" x14ac:dyDescent="0.35">
      <c r="A17" s="83" t="s">
        <v>41</v>
      </c>
      <c r="B17" s="84"/>
      <c r="C17" s="39" t="s">
        <v>21</v>
      </c>
      <c r="D17" s="24">
        <v>9780134539171</v>
      </c>
      <c r="E17" s="35">
        <v>41.5</v>
      </c>
      <c r="F17" s="19"/>
      <c r="G17" s="22">
        <f t="shared" si="0"/>
        <v>0</v>
      </c>
    </row>
    <row r="18" spans="1:7" s="29" customFormat="1" ht="36" customHeight="1" x14ac:dyDescent="0.35">
      <c r="A18" s="85" t="s">
        <v>57</v>
      </c>
      <c r="B18" s="86"/>
      <c r="C18" s="40" t="s">
        <v>20</v>
      </c>
      <c r="D18" s="36">
        <v>9780138271381</v>
      </c>
      <c r="E18" s="25">
        <v>709.75</v>
      </c>
      <c r="F18" s="31"/>
      <c r="G18" s="22">
        <f t="shared" si="0"/>
        <v>0</v>
      </c>
    </row>
    <row r="19" spans="1:7" s="28" customFormat="1" ht="36" customHeight="1" x14ac:dyDescent="0.35">
      <c r="A19" s="83" t="s">
        <v>23</v>
      </c>
      <c r="B19" s="108"/>
      <c r="C19" s="40" t="s">
        <v>21</v>
      </c>
      <c r="D19" s="24">
        <v>9780132804851</v>
      </c>
      <c r="E19" s="35">
        <v>117.75</v>
      </c>
      <c r="F19" s="23"/>
      <c r="G19" s="22">
        <f>E19*F19</f>
        <v>0</v>
      </c>
    </row>
    <row r="20" spans="1:7" s="28" customFormat="1" ht="83.75" customHeight="1" x14ac:dyDescent="0.35">
      <c r="A20" s="102" t="s">
        <v>24</v>
      </c>
      <c r="B20" s="103"/>
      <c r="C20" s="104"/>
      <c r="D20" s="104"/>
      <c r="E20" s="105"/>
      <c r="F20" s="105"/>
      <c r="G20" s="106"/>
    </row>
    <row r="21" spans="1:7" s="28" customFormat="1" ht="24.9" customHeight="1" x14ac:dyDescent="0.35">
      <c r="A21" s="78" t="s">
        <v>56</v>
      </c>
      <c r="B21" s="78"/>
      <c r="C21" s="39" t="s">
        <v>20</v>
      </c>
      <c r="D21" s="46">
        <v>9780137952717</v>
      </c>
      <c r="E21" s="18">
        <v>15</v>
      </c>
      <c r="F21" s="23"/>
      <c r="G21" s="22">
        <f>E21*F21</f>
        <v>0</v>
      </c>
    </row>
    <row r="22" spans="1:7" s="28" customFormat="1" ht="17" customHeight="1" x14ac:dyDescent="0.35">
      <c r="A22" s="48" t="s">
        <v>42</v>
      </c>
      <c r="B22" s="48"/>
      <c r="C22" s="40" t="s">
        <v>21</v>
      </c>
      <c r="D22" s="38">
        <v>9780134517902</v>
      </c>
      <c r="E22" s="62">
        <v>41.5</v>
      </c>
      <c r="F22" s="21"/>
      <c r="G22" s="22">
        <f t="shared" ref="G22:G29" si="1">E22*F22</f>
        <v>0</v>
      </c>
    </row>
    <row r="23" spans="1:7" s="28" customFormat="1" ht="17.5" customHeight="1" x14ac:dyDescent="0.35">
      <c r="A23" s="48" t="s">
        <v>43</v>
      </c>
      <c r="B23" s="48"/>
      <c r="C23" s="40" t="s">
        <v>21</v>
      </c>
      <c r="D23" s="36">
        <v>9780134517773</v>
      </c>
      <c r="E23" s="26">
        <v>41.5</v>
      </c>
      <c r="F23" s="61"/>
      <c r="G23" s="22">
        <f t="shared" si="1"/>
        <v>0</v>
      </c>
    </row>
    <row r="24" spans="1:7" s="28" customFormat="1" ht="16" customHeight="1" x14ac:dyDescent="0.35">
      <c r="A24" s="28" t="s">
        <v>44</v>
      </c>
      <c r="B24" s="54"/>
      <c r="C24" s="39" t="s">
        <v>20</v>
      </c>
      <c r="D24" s="24">
        <v>9780133157031</v>
      </c>
      <c r="E24" s="26">
        <v>15</v>
      </c>
      <c r="F24" s="53"/>
      <c r="G24" s="22">
        <f>E24*F24</f>
        <v>0</v>
      </c>
    </row>
    <row r="25" spans="1:7" s="28" customFormat="1" ht="18" customHeight="1" x14ac:dyDescent="0.35">
      <c r="A25" s="78" t="s">
        <v>58</v>
      </c>
      <c r="B25" s="79"/>
      <c r="C25" s="39" t="s">
        <v>20</v>
      </c>
      <c r="D25" s="41">
        <v>9780138271442</v>
      </c>
      <c r="E25" s="26">
        <v>709.75</v>
      </c>
      <c r="F25" s="53"/>
      <c r="G25" s="22">
        <f t="shared" ref="G25" si="2">E25*F25</f>
        <v>0</v>
      </c>
    </row>
    <row r="26" spans="1:7" s="28" customFormat="1" ht="19" customHeight="1" x14ac:dyDescent="0.35">
      <c r="A26" s="48" t="s">
        <v>39</v>
      </c>
      <c r="B26" s="48"/>
      <c r="C26" s="43" t="s">
        <v>21</v>
      </c>
      <c r="D26" s="36">
        <v>9780134711591</v>
      </c>
      <c r="E26" s="26">
        <v>40.5</v>
      </c>
      <c r="F26" s="59"/>
      <c r="G26" s="22">
        <f t="shared" si="1"/>
        <v>0</v>
      </c>
    </row>
    <row r="27" spans="1:7" s="28" customFormat="1" ht="22.5" customHeight="1" x14ac:dyDescent="0.35">
      <c r="A27" s="109" t="s">
        <v>37</v>
      </c>
      <c r="B27" s="110"/>
      <c r="C27" s="43" t="s">
        <v>20</v>
      </c>
      <c r="D27" s="63">
        <v>9780137313501</v>
      </c>
      <c r="E27" s="64">
        <v>15</v>
      </c>
      <c r="F27" s="27"/>
      <c r="G27" s="22">
        <f t="shared" si="1"/>
        <v>0</v>
      </c>
    </row>
    <row r="28" spans="1:7" s="28" customFormat="1" ht="26.9" customHeight="1" x14ac:dyDescent="0.35">
      <c r="A28" s="78" t="s">
        <v>45</v>
      </c>
      <c r="B28" s="79"/>
      <c r="C28" s="39" t="s">
        <v>20</v>
      </c>
      <c r="D28" s="37">
        <v>9780138208042</v>
      </c>
      <c r="E28" s="26">
        <v>230</v>
      </c>
      <c r="F28" s="23"/>
      <c r="G28" s="22">
        <f t="shared" si="1"/>
        <v>0</v>
      </c>
    </row>
    <row r="29" spans="1:7" s="28" customFormat="1" ht="20" customHeight="1" x14ac:dyDescent="0.35">
      <c r="A29" s="48" t="s">
        <v>25</v>
      </c>
      <c r="B29" s="48"/>
      <c r="C29" s="27" t="s">
        <v>21</v>
      </c>
      <c r="D29" s="42">
        <v>9780135040461</v>
      </c>
      <c r="E29" s="60">
        <v>117.75</v>
      </c>
      <c r="F29" s="23"/>
      <c r="G29" s="22">
        <f t="shared" si="1"/>
        <v>0</v>
      </c>
    </row>
    <row r="30" spans="1:7" s="28" customFormat="1" ht="26" customHeight="1" x14ac:dyDescent="0.35">
      <c r="A30" s="111" t="s">
        <v>38</v>
      </c>
      <c r="B30" s="112"/>
      <c r="C30" s="44" t="s">
        <v>20</v>
      </c>
      <c r="D30" s="45">
        <v>9780132976121</v>
      </c>
      <c r="E30" s="26">
        <v>15</v>
      </c>
      <c r="F30" s="59"/>
      <c r="G30" s="22">
        <f>E30*F30</f>
        <v>0</v>
      </c>
    </row>
    <row r="31" spans="1:7" s="29" customFormat="1" ht="32" customHeight="1" x14ac:dyDescent="0.35">
      <c r="A31" s="80" t="s">
        <v>59</v>
      </c>
      <c r="B31" s="107"/>
      <c r="C31" s="56" t="s">
        <v>20</v>
      </c>
      <c r="D31" s="57">
        <v>9780138271497</v>
      </c>
      <c r="E31" s="26">
        <v>709.75</v>
      </c>
      <c r="F31" s="55"/>
      <c r="G31" s="22">
        <f t="shared" ref="G31" si="3">E31*F31</f>
        <v>0</v>
      </c>
    </row>
    <row r="32" spans="1:7" s="28" customFormat="1" ht="13" customHeight="1" x14ac:dyDescent="0.35">
      <c r="A32" s="1" t="s">
        <v>10</v>
      </c>
      <c r="B32" s="2"/>
      <c r="C32" s="33" t="s">
        <v>19</v>
      </c>
      <c r="D32" s="34" t="s">
        <v>11</v>
      </c>
      <c r="E32" s="33" t="s">
        <v>12</v>
      </c>
      <c r="F32" s="33" t="s">
        <v>13</v>
      </c>
      <c r="G32" s="33" t="s">
        <v>14</v>
      </c>
    </row>
    <row r="33" spans="1:7" s="28" customFormat="1" ht="16.5" customHeight="1" x14ac:dyDescent="0.35">
      <c r="A33" s="87" t="s">
        <v>26</v>
      </c>
      <c r="B33" s="88"/>
      <c r="C33" s="88"/>
      <c r="D33" s="89"/>
      <c r="E33" s="89"/>
      <c r="F33" s="89"/>
      <c r="G33" s="90"/>
    </row>
    <row r="34" spans="1:7" s="28" customFormat="1" ht="17.5" customHeight="1" x14ac:dyDescent="0.35">
      <c r="A34" s="79" t="s">
        <v>47</v>
      </c>
      <c r="B34" s="79"/>
      <c r="C34" s="39" t="s">
        <v>21</v>
      </c>
      <c r="D34" s="49">
        <v>9780135106136</v>
      </c>
      <c r="E34" s="25">
        <v>123.75</v>
      </c>
      <c r="F34" s="21"/>
      <c r="G34" s="22">
        <f t="shared" ref="G34:G36" si="4">E34*F34</f>
        <v>0</v>
      </c>
    </row>
    <row r="35" spans="1:7" s="28" customFormat="1" ht="27" customHeight="1" x14ac:dyDescent="0.35">
      <c r="A35" s="78" t="s">
        <v>46</v>
      </c>
      <c r="B35" s="78"/>
      <c r="C35" s="39" t="s">
        <v>20</v>
      </c>
      <c r="D35" s="49">
        <v>9780132976169</v>
      </c>
      <c r="E35" s="32">
        <v>15</v>
      </c>
      <c r="F35" s="23"/>
      <c r="G35" s="22">
        <f t="shared" si="4"/>
        <v>0</v>
      </c>
    </row>
    <row r="36" spans="1:7" s="28" customFormat="1" ht="30.5" customHeight="1" x14ac:dyDescent="0.35">
      <c r="A36" s="80" t="s">
        <v>60</v>
      </c>
      <c r="B36" s="80"/>
      <c r="C36" s="56" t="s">
        <v>20</v>
      </c>
      <c r="D36" s="58">
        <v>9780138271534</v>
      </c>
      <c r="E36" s="26">
        <v>709.75</v>
      </c>
      <c r="F36" s="21"/>
      <c r="G36" s="22">
        <f t="shared" si="4"/>
        <v>0</v>
      </c>
    </row>
    <row r="37" spans="1:7" s="28" customFormat="1" ht="19" customHeight="1" x14ac:dyDescent="0.35">
      <c r="A37" s="87" t="s">
        <v>27</v>
      </c>
      <c r="B37" s="88"/>
      <c r="C37" s="88"/>
      <c r="D37" s="89"/>
      <c r="E37" s="89"/>
      <c r="F37" s="89"/>
      <c r="G37" s="90"/>
    </row>
    <row r="38" spans="1:7" s="28" customFormat="1" ht="24.25" customHeight="1" x14ac:dyDescent="0.35">
      <c r="A38" s="113" t="s">
        <v>29</v>
      </c>
      <c r="B38" s="114"/>
      <c r="C38" s="39" t="s">
        <v>21</v>
      </c>
      <c r="D38" s="47">
        <v>9780136603399</v>
      </c>
      <c r="E38" s="22">
        <v>103.5</v>
      </c>
      <c r="F38" s="23"/>
      <c r="G38" s="22">
        <f t="shared" ref="G38:G48" si="5">E38*F38</f>
        <v>0</v>
      </c>
    </row>
    <row r="39" spans="1:7" s="28" customFormat="1" ht="24.25" customHeight="1" x14ac:dyDescent="0.35">
      <c r="A39" s="78" t="s">
        <v>48</v>
      </c>
      <c r="B39" s="79"/>
      <c r="C39" s="39" t="s">
        <v>21</v>
      </c>
      <c r="D39" s="47">
        <v>9780136734871</v>
      </c>
      <c r="E39" s="20">
        <v>341.5</v>
      </c>
      <c r="F39" s="21"/>
      <c r="G39" s="22">
        <f t="shared" si="5"/>
        <v>0</v>
      </c>
    </row>
    <row r="40" spans="1:7" s="28" customFormat="1" ht="24.25" customHeight="1" x14ac:dyDescent="0.35">
      <c r="A40" s="78" t="s">
        <v>30</v>
      </c>
      <c r="B40" s="79"/>
      <c r="C40" s="39" t="s">
        <v>21</v>
      </c>
      <c r="D40" s="47">
        <v>9780135116159</v>
      </c>
      <c r="E40" s="20">
        <v>185.29</v>
      </c>
      <c r="F40" s="21"/>
      <c r="G40" s="22">
        <f t="shared" si="5"/>
        <v>0</v>
      </c>
    </row>
    <row r="41" spans="1:7" s="28" customFormat="1" ht="23" customHeight="1" x14ac:dyDescent="0.35">
      <c r="A41" s="79" t="s">
        <v>28</v>
      </c>
      <c r="B41" s="79"/>
      <c r="C41" s="39" t="s">
        <v>21</v>
      </c>
      <c r="D41" s="47">
        <v>9780136070870</v>
      </c>
      <c r="E41" s="22">
        <v>128.25</v>
      </c>
      <c r="F41" s="21"/>
      <c r="G41" s="22">
        <f t="shared" si="5"/>
        <v>0</v>
      </c>
    </row>
    <row r="42" spans="1:7" s="28" customFormat="1" ht="24.5" customHeight="1" x14ac:dyDescent="0.35">
      <c r="A42" s="78" t="s">
        <v>55</v>
      </c>
      <c r="B42" s="79"/>
      <c r="C42" s="39" t="s">
        <v>20</v>
      </c>
      <c r="D42" s="47">
        <v>9780138208066</v>
      </c>
      <c r="E42" s="20">
        <v>570.25</v>
      </c>
      <c r="F42" s="21"/>
      <c r="G42" s="22">
        <f t="shared" si="5"/>
        <v>0</v>
      </c>
    </row>
    <row r="43" spans="1:7" s="28" customFormat="1" ht="27.5" customHeight="1" x14ac:dyDescent="0.35">
      <c r="A43" s="78" t="s">
        <v>49</v>
      </c>
      <c r="B43" s="78"/>
      <c r="C43" s="39" t="s">
        <v>21</v>
      </c>
      <c r="D43" s="47">
        <v>9780135106495</v>
      </c>
      <c r="E43" s="22">
        <v>92.5</v>
      </c>
      <c r="F43" s="23"/>
      <c r="G43" s="22">
        <f t="shared" si="5"/>
        <v>0</v>
      </c>
    </row>
    <row r="44" spans="1:7" s="28" customFormat="1" ht="23.5" customHeight="1" x14ac:dyDescent="0.35">
      <c r="A44" s="78" t="s">
        <v>50</v>
      </c>
      <c r="B44" s="78"/>
      <c r="C44" s="39" t="s">
        <v>20</v>
      </c>
      <c r="D44" s="47">
        <v>9780133759761</v>
      </c>
      <c r="E44" s="22">
        <v>15</v>
      </c>
      <c r="F44" s="23"/>
      <c r="G44" s="22">
        <f t="shared" si="5"/>
        <v>0</v>
      </c>
    </row>
    <row r="45" spans="1:7" s="28" customFormat="1" ht="24.5" customHeight="1" x14ac:dyDescent="0.35">
      <c r="A45" s="78" t="s">
        <v>51</v>
      </c>
      <c r="B45" s="78"/>
      <c r="C45" s="39" t="s">
        <v>21</v>
      </c>
      <c r="D45" s="47">
        <v>9780137043224</v>
      </c>
      <c r="E45" s="22">
        <v>335.75</v>
      </c>
      <c r="F45" s="21"/>
      <c r="G45" s="22">
        <f t="shared" si="5"/>
        <v>0</v>
      </c>
    </row>
    <row r="46" spans="1:7" s="28" customFormat="1" ht="25" customHeight="1" x14ac:dyDescent="0.35">
      <c r="A46" s="78" t="s">
        <v>52</v>
      </c>
      <c r="B46" s="78"/>
      <c r="C46" s="39" t="s">
        <v>21</v>
      </c>
      <c r="D46" s="47">
        <v>9780135106518</v>
      </c>
      <c r="E46" s="22">
        <v>92.5</v>
      </c>
      <c r="F46" s="21"/>
      <c r="G46" s="22">
        <f t="shared" si="5"/>
        <v>0</v>
      </c>
    </row>
    <row r="47" spans="1:7" s="28" customFormat="1" ht="25" customHeight="1" x14ac:dyDescent="0.35">
      <c r="A47" s="78" t="s">
        <v>53</v>
      </c>
      <c r="B47" s="78"/>
      <c r="C47" s="39" t="s">
        <v>20</v>
      </c>
      <c r="D47" s="47">
        <v>9780133759778</v>
      </c>
      <c r="E47" s="22">
        <v>15</v>
      </c>
      <c r="F47" s="23"/>
      <c r="G47" s="22">
        <f t="shared" si="5"/>
        <v>0</v>
      </c>
    </row>
    <row r="48" spans="1:7" s="28" customFormat="1" ht="25" customHeight="1" x14ac:dyDescent="0.35">
      <c r="A48" s="78" t="s">
        <v>54</v>
      </c>
      <c r="B48" s="78"/>
      <c r="C48" s="39" t="s">
        <v>21</v>
      </c>
      <c r="D48" s="47">
        <v>9780135107478</v>
      </c>
      <c r="E48" s="22">
        <v>335.75</v>
      </c>
      <c r="F48" s="23"/>
      <c r="G48" s="22">
        <f t="shared" si="5"/>
        <v>0</v>
      </c>
    </row>
    <row r="49" spans="1:7" x14ac:dyDescent="0.3">
      <c r="A49" s="3"/>
      <c r="B49" s="4"/>
      <c r="C49" s="4"/>
      <c r="D49" s="5"/>
      <c r="E49" s="6"/>
      <c r="F49" s="51" t="s">
        <v>31</v>
      </c>
      <c r="G49" s="7">
        <f>SUM(G15:G48)</f>
        <v>0</v>
      </c>
    </row>
    <row r="50" spans="1:7" x14ac:dyDescent="0.3">
      <c r="A50" s="15"/>
      <c r="B50" s="8"/>
      <c r="C50" s="8"/>
      <c r="D50" s="5"/>
      <c r="E50" s="9"/>
      <c r="F50" s="52" t="s">
        <v>15</v>
      </c>
      <c r="G50" s="10">
        <f>G49*0.05</f>
        <v>0</v>
      </c>
    </row>
    <row r="51" spans="1:7" x14ac:dyDescent="0.3">
      <c r="A51" s="15"/>
      <c r="B51" s="15"/>
      <c r="C51" s="15"/>
      <c r="D51" s="15"/>
      <c r="E51" s="9"/>
      <c r="F51" s="52" t="s">
        <v>32</v>
      </c>
      <c r="G51" s="11">
        <f>G49*0.07</f>
        <v>0</v>
      </c>
    </row>
    <row r="52" spans="1:7" x14ac:dyDescent="0.3">
      <c r="A52" s="15"/>
      <c r="B52" s="15"/>
      <c r="C52" s="15"/>
      <c r="D52" s="15"/>
      <c r="E52" s="12"/>
      <c r="F52" s="51" t="s">
        <v>33</v>
      </c>
      <c r="G52" s="11">
        <f>SUM(G49:G51)</f>
        <v>0</v>
      </c>
    </row>
    <row r="53" spans="1:7" x14ac:dyDescent="0.3">
      <c r="F53" s="17"/>
    </row>
    <row r="54" spans="1:7" x14ac:dyDescent="0.3">
      <c r="E54" s="13"/>
      <c r="G54" s="16" t="s">
        <v>34</v>
      </c>
    </row>
    <row r="55" spans="1:7" x14ac:dyDescent="0.3">
      <c r="E55" s="13"/>
      <c r="G55" s="16" t="s">
        <v>16</v>
      </c>
    </row>
    <row r="56" spans="1:7" x14ac:dyDescent="0.3">
      <c r="E56" s="13"/>
      <c r="G56" s="16" t="s">
        <v>17</v>
      </c>
    </row>
  </sheetData>
  <mergeCells count="47">
    <mergeCell ref="A45:B45"/>
    <mergeCell ref="A46:B46"/>
    <mergeCell ref="A37:G37"/>
    <mergeCell ref="A12:G12"/>
    <mergeCell ref="A14:G14"/>
    <mergeCell ref="A15:B15"/>
    <mergeCell ref="A16:B16"/>
    <mergeCell ref="A20:G20"/>
    <mergeCell ref="A33:G33"/>
    <mergeCell ref="A21:B21"/>
    <mergeCell ref="A31:B31"/>
    <mergeCell ref="A19:B19"/>
    <mergeCell ref="A27:B27"/>
    <mergeCell ref="A30:B30"/>
    <mergeCell ref="A44:B44"/>
    <mergeCell ref="A38:B38"/>
    <mergeCell ref="A43:B43"/>
    <mergeCell ref="A48:B48"/>
    <mergeCell ref="C10:G10"/>
    <mergeCell ref="A39:B39"/>
    <mergeCell ref="A40:B40"/>
    <mergeCell ref="A41:B41"/>
    <mergeCell ref="A42:B42"/>
    <mergeCell ref="A47:B47"/>
    <mergeCell ref="A25:B25"/>
    <mergeCell ref="A28:B28"/>
    <mergeCell ref="A36:B36"/>
    <mergeCell ref="A11:B11"/>
    <mergeCell ref="A34:B34"/>
    <mergeCell ref="A17:B17"/>
    <mergeCell ref="A18:B18"/>
    <mergeCell ref="A35:B35"/>
    <mergeCell ref="C11:G11"/>
    <mergeCell ref="A7:B7"/>
    <mergeCell ref="A8:B8"/>
    <mergeCell ref="A9:B9"/>
    <mergeCell ref="A10:B10"/>
    <mergeCell ref="C8:G8"/>
    <mergeCell ref="C7:G7"/>
    <mergeCell ref="C9:G9"/>
    <mergeCell ref="A1:G2"/>
    <mergeCell ref="A3:G3"/>
    <mergeCell ref="A4:G4"/>
    <mergeCell ref="A5:B5"/>
    <mergeCell ref="A6:B6"/>
    <mergeCell ref="C6:G6"/>
    <mergeCell ref="C5:G5"/>
  </mergeCells>
  <pageMargins left="0.7" right="0.7" top="0.75" bottom="0.75" header="0.3" footer="0.3"/>
  <pageSetup scale="80" fitToHeight="0" orientation="portrait" horizontalDpi="1200" verticalDpi="1200" r:id="rId1"/>
  <headerFooter alignWithMargins="0"/>
  <rowBreaks count="1" manualBreakCount="1">
    <brk id="3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1</xdr:col>
                    <xdr:colOff>508000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908050</xdr:colOff>
                    <xdr:row>50</xdr:row>
                    <xdr:rowOff>0</xdr:rowOff>
                  </from>
                  <to>
                    <xdr:col>1</xdr:col>
                    <xdr:colOff>1416050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406400</xdr:colOff>
                    <xdr:row>49</xdr:row>
                    <xdr:rowOff>171450</xdr:rowOff>
                  </from>
                  <to>
                    <xdr:col>1</xdr:col>
                    <xdr:colOff>920750</xdr:colOff>
                    <xdr:row>51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0E3406-B819-4552-A104-0DAF50445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Socials</vt:lpstr>
      <vt:lpstr>'BC Socials'!Print_Area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2024-08-28T14:39:55Z</cp:lastPrinted>
  <dcterms:created xsi:type="dcterms:W3CDTF">2018-02-25T18:38:59Z</dcterms:created>
  <dcterms:modified xsi:type="dcterms:W3CDTF">2024-08-28T14:39:55Z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