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New School/"/>
    </mc:Choice>
  </mc:AlternateContent>
  <xr:revisionPtr revIDLastSave="0" documentId="8_{BE65C932-7996-47C3-B3F7-8F04E6EBE1F9}" xr6:coauthVersionLast="47" xr6:coauthVersionMax="47" xr10:uidLastSave="{00000000-0000-0000-0000-000000000000}"/>
  <bookViews>
    <workbookView xWindow="-110" yWindow="-110" windowWidth="19420" windowHeight="10300" tabRatio="500" xr2:uid="{00000000-000D-0000-FFFF-FFFF00000000}"/>
  </bookViews>
  <sheets>
    <sheet name="Literacy" sheetId="1" r:id="rId1"/>
  </sheets>
  <definedNames>
    <definedName name="_xlnm.Print_Area" localSheetId="0">Literacy!$A$1:$H$1294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957" i="1" l="1"/>
  <c r="H957" i="1" s="1"/>
  <c r="F956" i="1"/>
  <c r="H956" i="1" s="1"/>
  <c r="F955" i="1"/>
  <c r="H955" i="1" s="1"/>
  <c r="F954" i="1"/>
  <c r="H954" i="1" s="1"/>
  <c r="F953" i="1"/>
  <c r="H953" i="1" s="1"/>
  <c r="F952" i="1"/>
  <c r="H952" i="1" s="1"/>
  <c r="F951" i="1"/>
  <c r="H951" i="1" s="1"/>
  <c r="F950" i="1"/>
  <c r="H950" i="1" s="1"/>
  <c r="F948" i="1"/>
  <c r="H948" i="1" s="1"/>
  <c r="F947" i="1"/>
  <c r="H947" i="1" s="1"/>
  <c r="F946" i="1"/>
  <c r="H946" i="1" s="1"/>
  <c r="F945" i="1"/>
  <c r="H945" i="1" s="1"/>
  <c r="F944" i="1"/>
  <c r="H944" i="1" s="1"/>
  <c r="F943" i="1"/>
  <c r="H943" i="1" s="1"/>
  <c r="F942" i="1"/>
  <c r="H942" i="1" s="1"/>
  <c r="F941" i="1"/>
  <c r="H941" i="1" s="1"/>
  <c r="F939" i="1"/>
  <c r="H939" i="1" s="1"/>
  <c r="F938" i="1"/>
  <c r="H938" i="1" s="1"/>
  <c r="F937" i="1"/>
  <c r="H937" i="1" s="1"/>
  <c r="F936" i="1"/>
  <c r="H936" i="1" s="1"/>
  <c r="F935" i="1"/>
  <c r="H935" i="1" s="1"/>
  <c r="F934" i="1"/>
  <c r="H934" i="1" s="1"/>
  <c r="F933" i="1"/>
  <c r="H933" i="1" s="1"/>
  <c r="F932" i="1"/>
  <c r="H932" i="1" s="1"/>
  <c r="H832" i="1" l="1"/>
  <c r="H831" i="1"/>
  <c r="H830" i="1"/>
  <c r="F825" i="1" l="1"/>
  <c r="H825" i="1"/>
  <c r="F826" i="1"/>
  <c r="H826" i="1"/>
  <c r="F827" i="1"/>
  <c r="H827" i="1"/>
  <c r="F962" i="1" l="1"/>
  <c r="H962" i="1" s="1"/>
  <c r="F961" i="1"/>
  <c r="H961" i="1" s="1"/>
  <c r="F960" i="1"/>
  <c r="H960" i="1" s="1"/>
  <c r="F959" i="1"/>
  <c r="H959" i="1" s="1"/>
  <c r="F770" i="1"/>
  <c r="H770" i="1" s="1"/>
  <c r="F769" i="1"/>
  <c r="H769" i="1" s="1"/>
  <c r="F768" i="1"/>
  <c r="H768" i="1" s="1"/>
  <c r="F767" i="1"/>
  <c r="H767" i="1" s="1"/>
  <c r="F766" i="1"/>
  <c r="H766" i="1" s="1"/>
  <c r="F765" i="1"/>
  <c r="H765" i="1" s="1"/>
  <c r="F764" i="1"/>
  <c r="H764" i="1" s="1"/>
  <c r="F763" i="1"/>
  <c r="H763" i="1" s="1"/>
  <c r="F762" i="1"/>
  <c r="H762" i="1" s="1"/>
  <c r="H49" i="1"/>
  <c r="H40" i="1"/>
  <c r="H19" i="1"/>
  <c r="H48" i="1"/>
  <c r="H47" i="1"/>
  <c r="H46" i="1"/>
  <c r="H45" i="1"/>
  <c r="H41" i="1"/>
  <c r="H39" i="1"/>
  <c r="H38" i="1"/>
  <c r="H37" i="1"/>
  <c r="F1077" i="1" l="1"/>
  <c r="H1077" i="1" s="1"/>
  <c r="F1076" i="1"/>
  <c r="H1076" i="1" s="1"/>
  <c r="F1075" i="1"/>
  <c r="H1075" i="1" s="1"/>
  <c r="F1074" i="1"/>
  <c r="H1074" i="1" s="1"/>
  <c r="F1073" i="1"/>
  <c r="H1073" i="1" s="1"/>
  <c r="F1072" i="1"/>
  <c r="H1072" i="1" s="1"/>
  <c r="F1071" i="1"/>
  <c r="H1071" i="1" s="1"/>
  <c r="F1070" i="1"/>
  <c r="H1070" i="1" s="1"/>
  <c r="F1069" i="1"/>
  <c r="H1069" i="1" s="1"/>
  <c r="F1065" i="1"/>
  <c r="H1065" i="1" s="1"/>
  <c r="F1064" i="1"/>
  <c r="H1064" i="1" s="1"/>
  <c r="F1063" i="1"/>
  <c r="H1063" i="1" s="1"/>
  <c r="F1062" i="1"/>
  <c r="H1062" i="1" s="1"/>
  <c r="F1061" i="1"/>
  <c r="H1061" i="1" s="1"/>
  <c r="F1060" i="1"/>
  <c r="H1060" i="1" s="1"/>
  <c r="F1059" i="1"/>
  <c r="H1059" i="1" s="1"/>
  <c r="F1058" i="1"/>
  <c r="H1058" i="1" s="1"/>
  <c r="F1057" i="1"/>
  <c r="H1057" i="1" s="1"/>
  <c r="F1085" i="1"/>
  <c r="H1085" i="1" s="1"/>
  <c r="F1084" i="1"/>
  <c r="H1084" i="1" s="1"/>
  <c r="F1083" i="1"/>
  <c r="H1083" i="1" s="1"/>
  <c r="F971" i="1" l="1"/>
  <c r="H971" i="1" s="1"/>
  <c r="F1195" i="1"/>
  <c r="H1195" i="1" s="1"/>
  <c r="F1194" i="1"/>
  <c r="H1194" i="1" s="1"/>
  <c r="F1193" i="1"/>
  <c r="H1193" i="1" s="1"/>
  <c r="F1192" i="1"/>
  <c r="H1192" i="1" s="1"/>
  <c r="F760" i="1" l="1"/>
  <c r="H760" i="1" s="1"/>
  <c r="F759" i="1"/>
  <c r="H759" i="1" s="1"/>
  <c r="F758" i="1"/>
  <c r="H758" i="1" s="1"/>
  <c r="F757" i="1"/>
  <c r="H757" i="1" s="1"/>
  <c r="F756" i="1"/>
  <c r="H756" i="1" s="1"/>
  <c r="F755" i="1"/>
  <c r="H755" i="1" s="1"/>
  <c r="F754" i="1"/>
  <c r="H754" i="1" s="1"/>
  <c r="F753" i="1"/>
  <c r="H753" i="1" s="1"/>
  <c r="F752" i="1"/>
  <c r="H752" i="1" s="1"/>
  <c r="F751" i="1"/>
  <c r="H751" i="1" s="1"/>
  <c r="F1210" i="1" l="1"/>
  <c r="H1210" i="1" s="1"/>
  <c r="F1209" i="1"/>
  <c r="H1209" i="1" s="1"/>
  <c r="F1208" i="1"/>
  <c r="H1208" i="1" s="1"/>
  <c r="F1207" i="1"/>
  <c r="H1207" i="1" s="1"/>
  <c r="F1206" i="1"/>
  <c r="H1206" i="1" s="1"/>
  <c r="F1205" i="1"/>
  <c r="H1205" i="1" s="1"/>
  <c r="F1090" i="1" l="1"/>
  <c r="H1090" i="1" s="1"/>
  <c r="F1038" i="1"/>
  <c r="H1038" i="1" s="1"/>
  <c r="F1029" i="1"/>
  <c r="H1029" i="1" s="1"/>
  <c r="F1011" i="1"/>
  <c r="H1011" i="1" s="1"/>
  <c r="F973" i="1" l="1"/>
  <c r="H973" i="1" s="1"/>
  <c r="F972" i="1"/>
  <c r="H972" i="1" s="1"/>
  <c r="F970" i="1"/>
  <c r="H970" i="1" s="1"/>
  <c r="F1095" i="1" l="1"/>
  <c r="H1095" i="1" s="1"/>
  <c r="F1093" i="1"/>
  <c r="H1093" i="1" s="1"/>
  <c r="F1054" i="1"/>
  <c r="H1054" i="1" s="1"/>
  <c r="F1052" i="1"/>
  <c r="H1052" i="1" s="1"/>
  <c r="F1051" i="1"/>
  <c r="H1051" i="1" s="1"/>
  <c r="F1050" i="1"/>
  <c r="H1050" i="1" s="1"/>
  <c r="F1049" i="1"/>
  <c r="H1049" i="1" s="1"/>
  <c r="F1048" i="1"/>
  <c r="H1048" i="1" s="1"/>
  <c r="F1047" i="1"/>
  <c r="H1047" i="1" s="1"/>
  <c r="F1045" i="1"/>
  <c r="H1045" i="1" s="1"/>
  <c r="F1044" i="1"/>
  <c r="H1044" i="1" s="1"/>
  <c r="F1043" i="1"/>
  <c r="H1043" i="1" s="1"/>
  <c r="F1131" i="1"/>
  <c r="H1131" i="1" s="1"/>
  <c r="F1129" i="1"/>
  <c r="H1129" i="1" s="1"/>
  <c r="F1127" i="1"/>
  <c r="H1127" i="1" s="1"/>
  <c r="F1125" i="1"/>
  <c r="H1125" i="1" s="1"/>
  <c r="F1123" i="1"/>
  <c r="H1123" i="1" s="1"/>
  <c r="F1121" i="1"/>
  <c r="H1121" i="1" s="1"/>
  <c r="F1180" i="1"/>
  <c r="H1180" i="1" s="1"/>
  <c r="F1179" i="1"/>
  <c r="H1179" i="1" s="1"/>
  <c r="F1178" i="1"/>
  <c r="H1178" i="1" s="1"/>
  <c r="F1177" i="1"/>
  <c r="H1177" i="1" s="1"/>
  <c r="F1176" i="1"/>
  <c r="H1176" i="1" s="1"/>
  <c r="F1175" i="1"/>
  <c r="H1175" i="1" s="1"/>
  <c r="F1174" i="1"/>
  <c r="H1174" i="1" s="1"/>
  <c r="F1173" i="1"/>
  <c r="H1173" i="1" s="1"/>
  <c r="F1172" i="1"/>
  <c r="H1172" i="1" s="1"/>
  <c r="F1204" i="1" l="1"/>
  <c r="H1204" i="1" s="1"/>
  <c r="F1203" i="1"/>
  <c r="H1203" i="1" s="1"/>
  <c r="F1202" i="1"/>
  <c r="H1202" i="1" s="1"/>
  <c r="F1198" i="1"/>
  <c r="H1198" i="1" s="1"/>
  <c r="F1235" i="1"/>
  <c r="H1235" i="1" s="1"/>
  <c r="F1234" i="1"/>
  <c r="H1234" i="1" s="1"/>
  <c r="F1233" i="1"/>
  <c r="H1233" i="1" s="1"/>
  <c r="F1232" i="1"/>
  <c r="H1232" i="1" s="1"/>
  <c r="F1019" i="1"/>
  <c r="H1019" i="1" s="1"/>
  <c r="F995" i="1"/>
  <c r="H995" i="1" s="1"/>
  <c r="F993" i="1"/>
  <c r="H993" i="1" s="1"/>
  <c r="F992" i="1"/>
  <c r="H992" i="1" s="1"/>
  <c r="F991" i="1"/>
  <c r="H991" i="1" s="1"/>
  <c r="F990" i="1"/>
  <c r="H990" i="1" s="1"/>
  <c r="F989" i="1"/>
  <c r="H989" i="1" s="1"/>
  <c r="F988" i="1"/>
  <c r="H988" i="1" s="1"/>
  <c r="F986" i="1"/>
  <c r="H986" i="1" s="1"/>
  <c r="F985" i="1"/>
  <c r="H985" i="1" s="1"/>
  <c r="F984" i="1"/>
  <c r="H984" i="1" s="1"/>
  <c r="F982" i="1"/>
  <c r="H982" i="1" s="1"/>
  <c r="F981" i="1"/>
  <c r="H981" i="1" s="1"/>
  <c r="F980" i="1"/>
  <c r="H980" i="1" s="1"/>
  <c r="H1254" i="1" l="1"/>
  <c r="H1253" i="1"/>
  <c r="H1252" i="1"/>
  <c r="H1251" i="1"/>
  <c r="H1250" i="1"/>
  <c r="H1249" i="1"/>
  <c r="H1255" i="1"/>
  <c r="F976" i="1"/>
  <c r="F969" i="1"/>
  <c r="H969" i="1" s="1"/>
  <c r="F968" i="1"/>
  <c r="H968" i="1" s="1"/>
  <c r="F967" i="1"/>
  <c r="H967" i="1" s="1"/>
  <c r="F966" i="1"/>
  <c r="H966" i="1" s="1"/>
  <c r="F965" i="1"/>
  <c r="H965" i="1" s="1"/>
  <c r="F964" i="1"/>
  <c r="H964" i="1" s="1"/>
  <c r="F117" i="1" l="1"/>
  <c r="H117" i="1" s="1"/>
  <c r="F116" i="1"/>
  <c r="H116" i="1" s="1"/>
  <c r="F115" i="1"/>
  <c r="H115" i="1" s="1"/>
  <c r="F114" i="1"/>
  <c r="H114" i="1" s="1"/>
  <c r="F113" i="1"/>
  <c r="H113" i="1" s="1"/>
  <c r="F112" i="1"/>
  <c r="H112" i="1" s="1"/>
  <c r="F111" i="1"/>
  <c r="H111" i="1" s="1"/>
  <c r="F110" i="1"/>
  <c r="H110" i="1" s="1"/>
  <c r="F109" i="1"/>
  <c r="H109" i="1" s="1"/>
  <c r="F108" i="1"/>
  <c r="H108" i="1" s="1"/>
  <c r="F107" i="1"/>
  <c r="H107" i="1" s="1"/>
  <c r="F106" i="1"/>
  <c r="H106" i="1" s="1"/>
  <c r="F105" i="1"/>
  <c r="H105" i="1" s="1"/>
  <c r="F104" i="1"/>
  <c r="H104" i="1" s="1"/>
  <c r="F103" i="1"/>
  <c r="H103" i="1" s="1"/>
  <c r="F102" i="1"/>
  <c r="H102" i="1" s="1"/>
  <c r="F101" i="1"/>
  <c r="H101" i="1" s="1"/>
  <c r="F100" i="1"/>
  <c r="H100" i="1" s="1"/>
  <c r="F99" i="1"/>
  <c r="H99" i="1" s="1"/>
  <c r="F98" i="1"/>
  <c r="H98" i="1" s="1"/>
  <c r="F23" i="1"/>
  <c r="H23" i="1" s="1"/>
  <c r="F31" i="1"/>
  <c r="H31" i="1" s="1"/>
  <c r="F30" i="1"/>
  <c r="H30" i="1" s="1"/>
  <c r="F29" i="1"/>
  <c r="H29" i="1" s="1"/>
  <c r="F28" i="1"/>
  <c r="H28" i="1" s="1"/>
  <c r="F27" i="1"/>
  <c r="H27" i="1" s="1"/>
  <c r="F26" i="1"/>
  <c r="H26" i="1" s="1"/>
  <c r="F25" i="1"/>
  <c r="H25" i="1" s="1"/>
  <c r="F24" i="1"/>
  <c r="H24" i="1" s="1"/>
  <c r="F1128" i="1" l="1"/>
  <c r="H1128" i="1" s="1"/>
  <c r="F1169" i="1" l="1"/>
  <c r="H1169" i="1" s="1"/>
  <c r="F1168" i="1"/>
  <c r="H1168" i="1" s="1"/>
  <c r="F1167" i="1"/>
  <c r="H1167" i="1" s="1"/>
  <c r="F1166" i="1"/>
  <c r="H1166" i="1" s="1"/>
  <c r="F1165" i="1"/>
  <c r="H1165" i="1" s="1"/>
  <c r="F1130" i="1"/>
  <c r="H1130" i="1" s="1"/>
  <c r="F33" i="1" l="1"/>
  <c r="H33" i="1" s="1"/>
  <c r="F32" i="1"/>
  <c r="H32" i="1" s="1"/>
  <c r="F34" i="1" l="1"/>
  <c r="H34" i="1" s="1"/>
  <c r="F1199" i="1"/>
  <c r="H1199" i="1" s="1"/>
  <c r="F1197" i="1"/>
  <c r="H1197" i="1" s="1"/>
  <c r="F1171" i="1"/>
  <c r="H1171" i="1" s="1"/>
  <c r="F1164" i="1"/>
  <c r="H1164" i="1" s="1"/>
  <c r="F1163" i="1"/>
  <c r="H1163" i="1" s="1"/>
  <c r="F1162" i="1"/>
  <c r="H1162" i="1" s="1"/>
  <c r="H17" i="1" l="1"/>
  <c r="H16" i="1"/>
  <c r="F1190" i="1" l="1"/>
  <c r="H1190" i="1" s="1"/>
  <c r="F1189" i="1"/>
  <c r="H1189" i="1" s="1"/>
  <c r="F1188" i="1"/>
  <c r="H1188" i="1" s="1"/>
  <c r="F1187" i="1"/>
  <c r="H1187" i="1" s="1"/>
  <c r="F1186" i="1"/>
  <c r="H1186" i="1" s="1"/>
  <c r="F1185" i="1"/>
  <c r="H1185" i="1" s="1"/>
  <c r="F1184" i="1"/>
  <c r="H1184" i="1" s="1"/>
  <c r="H1248" i="1" l="1"/>
  <c r="F1223" i="1"/>
  <c r="H1223" i="1" s="1"/>
  <c r="F1222" i="1"/>
  <c r="H1222" i="1" s="1"/>
  <c r="F1221" i="1"/>
  <c r="H1221" i="1" s="1"/>
  <c r="F1159" i="1"/>
  <c r="H1159" i="1" s="1"/>
  <c r="F1158" i="1"/>
  <c r="H1158" i="1" s="1"/>
  <c r="F1157" i="1"/>
  <c r="H1157" i="1" s="1"/>
  <c r="F1151" i="1"/>
  <c r="H1151" i="1" s="1"/>
  <c r="F1150" i="1"/>
  <c r="H1150" i="1" s="1"/>
  <c r="F1149" i="1"/>
  <c r="H1149" i="1" s="1"/>
  <c r="F1143" i="1"/>
  <c r="H1143" i="1" s="1"/>
  <c r="F1142" i="1"/>
  <c r="H1142" i="1" s="1"/>
  <c r="F1117" i="1"/>
  <c r="H1117" i="1" s="1"/>
  <c r="F1116" i="1"/>
  <c r="H1116" i="1" s="1"/>
  <c r="F1115" i="1"/>
  <c r="H1115" i="1" s="1"/>
  <c r="F1106" i="1" l="1"/>
  <c r="H1106" i="1" s="1"/>
  <c r="F977" i="1"/>
  <c r="H977" i="1" s="1"/>
  <c r="F978" i="1"/>
  <c r="H978" i="1" s="1"/>
  <c r="H976" i="1"/>
  <c r="F1037" i="1"/>
  <c r="H1037" i="1" s="1"/>
  <c r="F1036" i="1"/>
  <c r="H1036" i="1" s="1"/>
  <c r="F1039" i="1"/>
  <c r="H1039" i="1" s="1"/>
  <c r="F1027" i="1" l="1"/>
  <c r="H1027" i="1" s="1"/>
  <c r="F1028" i="1"/>
  <c r="H1028" i="1" s="1"/>
  <c r="F1016" i="1"/>
  <c r="H1016" i="1" s="1"/>
  <c r="F1017" i="1"/>
  <c r="H1017" i="1" s="1"/>
  <c r="F930" i="1"/>
  <c r="H930" i="1" s="1"/>
  <c r="F929" i="1"/>
  <c r="H929" i="1" s="1"/>
  <c r="F928" i="1"/>
  <c r="H928" i="1" s="1"/>
  <c r="F927" i="1"/>
  <c r="H927" i="1" s="1"/>
  <c r="F926" i="1"/>
  <c r="H926" i="1" s="1"/>
  <c r="F925" i="1"/>
  <c r="H925" i="1" s="1"/>
  <c r="F924" i="1"/>
  <c r="H924" i="1" s="1"/>
  <c r="F923" i="1"/>
  <c r="H923" i="1" s="1"/>
  <c r="F922" i="1"/>
  <c r="H922" i="1" s="1"/>
  <c r="F921" i="1"/>
  <c r="H921" i="1" s="1"/>
  <c r="F920" i="1"/>
  <c r="H920" i="1" s="1"/>
  <c r="F919" i="1"/>
  <c r="H919" i="1" s="1"/>
  <c r="F918" i="1"/>
  <c r="H918" i="1" s="1"/>
  <c r="F917" i="1"/>
  <c r="H917" i="1" s="1"/>
  <c r="F916" i="1"/>
  <c r="H916" i="1" s="1"/>
  <c r="F914" i="1"/>
  <c r="H914" i="1" s="1"/>
  <c r="F913" i="1"/>
  <c r="H913" i="1" s="1"/>
  <c r="F912" i="1"/>
  <c r="H912" i="1" s="1"/>
  <c r="F911" i="1"/>
  <c r="H911" i="1" s="1"/>
  <c r="F910" i="1"/>
  <c r="H910" i="1" s="1"/>
  <c r="F909" i="1"/>
  <c r="H909" i="1" s="1"/>
  <c r="F908" i="1"/>
  <c r="H908" i="1" s="1"/>
  <c r="F907" i="1"/>
  <c r="H907" i="1" s="1"/>
  <c r="F906" i="1"/>
  <c r="H906" i="1" s="1"/>
  <c r="F905" i="1"/>
  <c r="H905" i="1" s="1"/>
  <c r="F904" i="1"/>
  <c r="H904" i="1" s="1"/>
  <c r="F903" i="1"/>
  <c r="H903" i="1" s="1"/>
  <c r="F902" i="1"/>
  <c r="H902" i="1" s="1"/>
  <c r="F901" i="1"/>
  <c r="H901" i="1" s="1"/>
  <c r="F900" i="1"/>
  <c r="H900" i="1" s="1"/>
  <c r="F897" i="1"/>
  <c r="H897" i="1" s="1"/>
  <c r="F896" i="1"/>
  <c r="H896" i="1" s="1"/>
  <c r="F895" i="1"/>
  <c r="H895" i="1" s="1"/>
  <c r="F894" i="1"/>
  <c r="H894" i="1" s="1"/>
  <c r="F893" i="1"/>
  <c r="H893" i="1" s="1"/>
  <c r="F892" i="1"/>
  <c r="H892" i="1" s="1"/>
  <c r="F891" i="1"/>
  <c r="H891" i="1" s="1"/>
  <c r="F890" i="1"/>
  <c r="H890" i="1" s="1"/>
  <c r="F889" i="1"/>
  <c r="H889" i="1" s="1"/>
  <c r="F888" i="1"/>
  <c r="H888" i="1" s="1"/>
  <c r="F887" i="1"/>
  <c r="H887" i="1" s="1"/>
  <c r="F886" i="1"/>
  <c r="H886" i="1" s="1"/>
  <c r="F885" i="1"/>
  <c r="H885" i="1" s="1"/>
  <c r="F884" i="1"/>
  <c r="H884" i="1" s="1"/>
  <c r="F883" i="1"/>
  <c r="H883" i="1" s="1"/>
  <c r="F881" i="1"/>
  <c r="H881" i="1" s="1"/>
  <c r="F880" i="1"/>
  <c r="H880" i="1" s="1"/>
  <c r="F879" i="1"/>
  <c r="H879" i="1" s="1"/>
  <c r="F878" i="1"/>
  <c r="H878" i="1" s="1"/>
  <c r="F877" i="1"/>
  <c r="H877" i="1" s="1"/>
  <c r="F876" i="1"/>
  <c r="H876" i="1" s="1"/>
  <c r="F875" i="1"/>
  <c r="H875" i="1" s="1"/>
  <c r="F874" i="1"/>
  <c r="H874" i="1" s="1"/>
  <c r="F873" i="1"/>
  <c r="H873" i="1" s="1"/>
  <c r="F872" i="1"/>
  <c r="H872" i="1" s="1"/>
  <c r="F871" i="1"/>
  <c r="H871" i="1" s="1"/>
  <c r="F870" i="1"/>
  <c r="H870" i="1" s="1"/>
  <c r="F869" i="1"/>
  <c r="H869" i="1" s="1"/>
  <c r="F868" i="1"/>
  <c r="H868" i="1" s="1"/>
  <c r="F867" i="1"/>
  <c r="H867" i="1" s="1"/>
  <c r="F865" i="1"/>
  <c r="H865" i="1" s="1"/>
  <c r="F864" i="1"/>
  <c r="H864" i="1" s="1"/>
  <c r="F863" i="1"/>
  <c r="H863" i="1" s="1"/>
  <c r="F862" i="1"/>
  <c r="H862" i="1" s="1"/>
  <c r="F861" i="1"/>
  <c r="H861" i="1" s="1"/>
  <c r="F860" i="1"/>
  <c r="H860" i="1" s="1"/>
  <c r="F859" i="1"/>
  <c r="H859" i="1" s="1"/>
  <c r="F858" i="1"/>
  <c r="H858" i="1" s="1"/>
  <c r="F857" i="1"/>
  <c r="H857" i="1" s="1"/>
  <c r="F856" i="1"/>
  <c r="H856" i="1" s="1"/>
  <c r="F855" i="1"/>
  <c r="H855" i="1" s="1"/>
  <c r="F854" i="1"/>
  <c r="H854" i="1" s="1"/>
  <c r="F853" i="1"/>
  <c r="H853" i="1" s="1"/>
  <c r="F852" i="1"/>
  <c r="H852" i="1" s="1"/>
  <c r="F851" i="1"/>
  <c r="H851" i="1" s="1"/>
  <c r="F849" i="1"/>
  <c r="H849" i="1" s="1"/>
  <c r="F848" i="1"/>
  <c r="H848" i="1" s="1"/>
  <c r="F847" i="1"/>
  <c r="H847" i="1" s="1"/>
  <c r="F846" i="1"/>
  <c r="H846" i="1" s="1"/>
  <c r="F845" i="1"/>
  <c r="H845" i="1" s="1"/>
  <c r="F844" i="1"/>
  <c r="H844" i="1" s="1"/>
  <c r="F843" i="1"/>
  <c r="H843" i="1" s="1"/>
  <c r="F842" i="1"/>
  <c r="H842" i="1" s="1"/>
  <c r="F841" i="1"/>
  <c r="H841" i="1" s="1"/>
  <c r="F840" i="1"/>
  <c r="H840" i="1" s="1"/>
  <c r="F839" i="1"/>
  <c r="H839" i="1" s="1"/>
  <c r="F838" i="1"/>
  <c r="H838" i="1" s="1"/>
  <c r="F837" i="1"/>
  <c r="H837" i="1" s="1"/>
  <c r="F836" i="1"/>
  <c r="H836" i="1" s="1"/>
  <c r="F835" i="1"/>
  <c r="H835" i="1" s="1"/>
  <c r="F822" i="1"/>
  <c r="H822" i="1" s="1"/>
  <c r="F821" i="1"/>
  <c r="H821" i="1" s="1"/>
  <c r="F820" i="1"/>
  <c r="H820" i="1" s="1"/>
  <c r="F819" i="1"/>
  <c r="H819" i="1" s="1"/>
  <c r="F818" i="1"/>
  <c r="H818" i="1" s="1"/>
  <c r="F817" i="1"/>
  <c r="H817" i="1" s="1"/>
  <c r="F815" i="1"/>
  <c r="H815" i="1" s="1"/>
  <c r="F814" i="1"/>
  <c r="H814" i="1" s="1"/>
  <c r="F813" i="1"/>
  <c r="H813" i="1" s="1"/>
  <c r="F812" i="1"/>
  <c r="H812" i="1" s="1"/>
  <c r="F811" i="1"/>
  <c r="H811" i="1" s="1"/>
  <c r="F810" i="1"/>
  <c r="H810" i="1" s="1"/>
  <c r="F1282" i="1" l="1"/>
  <c r="H1282" i="1" s="1"/>
  <c r="F1280" i="1"/>
  <c r="H1280" i="1" s="1"/>
  <c r="F1278" i="1"/>
  <c r="H1278" i="1" s="1"/>
  <c r="F1276" i="1"/>
  <c r="H1276" i="1" s="1"/>
  <c r="F1275" i="1"/>
  <c r="H1275" i="1" s="1"/>
  <c r="F1274" i="1"/>
  <c r="H1274" i="1" s="1"/>
  <c r="F1273" i="1"/>
  <c r="H1273" i="1" s="1"/>
  <c r="F1272" i="1"/>
  <c r="H1272" i="1" s="1"/>
  <c r="F1271" i="1"/>
  <c r="H1271" i="1" s="1"/>
  <c r="F1269" i="1"/>
  <c r="H1269" i="1" s="1"/>
  <c r="F1268" i="1"/>
  <c r="H1268" i="1" s="1"/>
  <c r="F1267" i="1"/>
  <c r="H1267" i="1" s="1"/>
  <c r="F1266" i="1"/>
  <c r="H1266" i="1" s="1"/>
  <c r="F1265" i="1"/>
  <c r="H1265" i="1" s="1"/>
  <c r="F1264" i="1"/>
  <c r="H1264" i="1" s="1"/>
  <c r="F1262" i="1"/>
  <c r="H1262" i="1" s="1"/>
  <c r="F1261" i="1"/>
  <c r="H1261" i="1" s="1"/>
  <c r="F1260" i="1"/>
  <c r="H1260" i="1" s="1"/>
  <c r="F1259" i="1"/>
  <c r="H1259" i="1" s="1"/>
  <c r="F1258" i="1"/>
  <c r="H1258" i="1" s="1"/>
  <c r="F1257" i="1"/>
  <c r="H1257" i="1" s="1"/>
  <c r="F1246" i="1"/>
  <c r="H1246" i="1" s="1"/>
  <c r="F1245" i="1"/>
  <c r="H1245" i="1" s="1"/>
  <c r="F1243" i="1"/>
  <c r="H1243" i="1" s="1"/>
  <c r="F1242" i="1"/>
  <c r="H1242" i="1" s="1"/>
  <c r="F1241" i="1"/>
  <c r="H1241" i="1" s="1"/>
  <c r="F1240" i="1"/>
  <c r="H1240" i="1" s="1"/>
  <c r="F1239" i="1"/>
  <c r="H1239" i="1" s="1"/>
  <c r="F1238" i="1"/>
  <c r="H1238" i="1" s="1"/>
  <c r="F1230" i="1"/>
  <c r="H1230" i="1" s="1"/>
  <c r="F1229" i="1"/>
  <c r="H1229" i="1" s="1"/>
  <c r="F1228" i="1"/>
  <c r="H1228" i="1" s="1"/>
  <c r="F1227" i="1"/>
  <c r="H1227" i="1" s="1"/>
  <c r="F1226" i="1"/>
  <c r="H1226" i="1" s="1"/>
  <c r="F1225" i="1"/>
  <c r="H1225" i="1" s="1"/>
  <c r="F1220" i="1"/>
  <c r="H1220" i="1" s="1"/>
  <c r="F1219" i="1"/>
  <c r="H1219" i="1" s="1"/>
  <c r="F1218" i="1"/>
  <c r="H1218" i="1" s="1"/>
  <c r="F1217" i="1"/>
  <c r="H1217" i="1" s="1"/>
  <c r="F1216" i="1"/>
  <c r="H1216" i="1" s="1"/>
  <c r="F1213" i="1"/>
  <c r="H1213" i="1" s="1"/>
  <c r="F1212" i="1"/>
  <c r="H1212" i="1" s="1"/>
  <c r="F1211" i="1"/>
  <c r="H1211" i="1" s="1"/>
  <c r="F1201" i="1"/>
  <c r="H1201" i="1" s="1"/>
  <c r="F1200" i="1"/>
  <c r="H1200" i="1" s="1"/>
  <c r="F1182" i="1"/>
  <c r="H1182" i="1" s="1"/>
  <c r="F1181" i="1"/>
  <c r="H1181" i="1" s="1"/>
  <c r="F1156" i="1"/>
  <c r="H1156" i="1" s="1"/>
  <c r="F1155" i="1"/>
  <c r="H1155" i="1" s="1"/>
  <c r="F1154" i="1"/>
  <c r="H1154" i="1" s="1"/>
  <c r="F1153" i="1"/>
  <c r="H1153" i="1" s="1"/>
  <c r="F1148" i="1"/>
  <c r="H1148" i="1" s="1"/>
  <c r="F1147" i="1"/>
  <c r="H1147" i="1" s="1"/>
  <c r="F1146" i="1"/>
  <c r="H1146" i="1" s="1"/>
  <c r="F1145" i="1"/>
  <c r="H1145" i="1" s="1"/>
  <c r="F1141" i="1"/>
  <c r="H1141" i="1" s="1"/>
  <c r="F1140" i="1"/>
  <c r="H1140" i="1" s="1"/>
  <c r="F1139" i="1"/>
  <c r="H1139" i="1" s="1"/>
  <c r="F1138" i="1"/>
  <c r="H1138" i="1" s="1"/>
  <c r="F1137" i="1"/>
  <c r="H1137" i="1" s="1"/>
  <c r="F1135" i="1"/>
  <c r="H1135" i="1" s="1"/>
  <c r="F1134" i="1"/>
  <c r="H1134" i="1" s="1"/>
  <c r="F1133" i="1"/>
  <c r="H1133" i="1" s="1"/>
  <c r="F1132" i="1"/>
  <c r="H1132" i="1" s="1"/>
  <c r="F1126" i="1"/>
  <c r="H1126" i="1" s="1"/>
  <c r="F1124" i="1"/>
  <c r="H1124" i="1" s="1"/>
  <c r="F1122" i="1"/>
  <c r="H1122" i="1" s="1"/>
  <c r="F1120" i="1"/>
  <c r="H1120" i="1" s="1"/>
  <c r="F1114" i="1"/>
  <c r="H1114" i="1" s="1"/>
  <c r="F1113" i="1"/>
  <c r="H1113" i="1" s="1"/>
  <c r="F1112" i="1"/>
  <c r="H1112" i="1" s="1"/>
  <c r="F1111" i="1"/>
  <c r="H1111" i="1" s="1"/>
  <c r="F1110" i="1"/>
  <c r="H1110" i="1" s="1"/>
  <c r="F1107" i="1"/>
  <c r="H1107" i="1" s="1"/>
  <c r="F1104" i="1"/>
  <c r="H1104" i="1" s="1"/>
  <c r="F1102" i="1"/>
  <c r="H1102" i="1" s="1"/>
  <c r="F1100" i="1"/>
  <c r="H1100" i="1" s="1"/>
  <c r="F1099" i="1"/>
  <c r="H1099" i="1" s="1"/>
  <c r="F1098" i="1"/>
  <c r="H1098" i="1" s="1"/>
  <c r="F1092" i="1"/>
  <c r="H1092" i="1" s="1"/>
  <c r="F1091" i="1"/>
  <c r="H1091" i="1" s="1"/>
  <c r="F1088" i="1"/>
  <c r="H1088" i="1" s="1"/>
  <c r="F1087" i="1"/>
  <c r="H1087" i="1" s="1"/>
  <c r="F1086" i="1"/>
  <c r="H1086" i="1" s="1"/>
  <c r="F1081" i="1"/>
  <c r="H1081" i="1" s="1"/>
  <c r="F1080" i="1"/>
  <c r="H1080" i="1" s="1"/>
  <c r="F1079" i="1"/>
  <c r="H1079" i="1" s="1"/>
  <c r="F1041" i="1"/>
  <c r="H1041" i="1" s="1"/>
  <c r="F1035" i="1"/>
  <c r="H1035" i="1" s="1"/>
  <c r="F1034" i="1"/>
  <c r="H1034" i="1" s="1"/>
  <c r="F1033" i="1"/>
  <c r="H1033" i="1" s="1"/>
  <c r="F1032" i="1"/>
  <c r="H1032" i="1" s="1"/>
  <c r="F1031" i="1"/>
  <c r="H1031" i="1" s="1"/>
  <c r="F1026" i="1"/>
  <c r="H1026" i="1" s="1"/>
  <c r="F1025" i="1"/>
  <c r="H1025" i="1" s="1"/>
  <c r="F1024" i="1"/>
  <c r="H1024" i="1" s="1"/>
  <c r="F1023" i="1"/>
  <c r="H1023" i="1" s="1"/>
  <c r="F1022" i="1"/>
  <c r="H1022" i="1" s="1"/>
  <c r="F1014" i="1"/>
  <c r="H1014" i="1" s="1"/>
  <c r="F1013" i="1"/>
  <c r="H1013" i="1" s="1"/>
  <c r="F1012" i="1"/>
  <c r="H1012" i="1" s="1"/>
  <c r="F1009" i="1"/>
  <c r="H1009" i="1" s="1"/>
  <c r="F1008" i="1"/>
  <c r="H1008" i="1" s="1"/>
  <c r="F1007" i="1"/>
  <c r="H1007" i="1" s="1"/>
  <c r="F1004" i="1"/>
  <c r="H1004" i="1" s="1"/>
  <c r="F1003" i="1"/>
  <c r="H1003" i="1" s="1"/>
  <c r="F1002" i="1"/>
  <c r="H1002" i="1" s="1"/>
  <c r="F1000" i="1"/>
  <c r="H1000" i="1" s="1"/>
  <c r="F999" i="1"/>
  <c r="H999" i="1" s="1"/>
  <c r="F998" i="1"/>
  <c r="H998" i="1" s="1"/>
  <c r="F806" i="1"/>
  <c r="H806" i="1" s="1"/>
  <c r="F805" i="1"/>
  <c r="H805" i="1" s="1"/>
  <c r="F804" i="1"/>
  <c r="H804" i="1" s="1"/>
  <c r="F803" i="1"/>
  <c r="H803" i="1" s="1"/>
  <c r="F802" i="1"/>
  <c r="H802" i="1" s="1"/>
  <c r="F801" i="1"/>
  <c r="H801" i="1" s="1"/>
  <c r="F800" i="1"/>
  <c r="H800" i="1" s="1"/>
  <c r="F798" i="1"/>
  <c r="H798" i="1" s="1"/>
  <c r="F797" i="1"/>
  <c r="H797" i="1" s="1"/>
  <c r="F796" i="1"/>
  <c r="H796" i="1" s="1"/>
  <c r="F795" i="1"/>
  <c r="H795" i="1" s="1"/>
  <c r="F794" i="1"/>
  <c r="H794" i="1" s="1"/>
  <c r="F792" i="1"/>
  <c r="H792" i="1" s="1"/>
  <c r="F791" i="1"/>
  <c r="H791" i="1" s="1"/>
  <c r="F790" i="1"/>
  <c r="H790" i="1" s="1"/>
  <c r="F789" i="1"/>
  <c r="H789" i="1" s="1"/>
  <c r="F788" i="1"/>
  <c r="H788" i="1" s="1"/>
  <c r="F786" i="1"/>
  <c r="H786" i="1" s="1"/>
  <c r="F785" i="1"/>
  <c r="H785" i="1" s="1"/>
  <c r="F784" i="1"/>
  <c r="H784" i="1" s="1"/>
  <c r="F783" i="1"/>
  <c r="H783" i="1" s="1"/>
  <c r="F782" i="1"/>
  <c r="H782" i="1" s="1"/>
  <c r="F779" i="1"/>
  <c r="H779" i="1" s="1"/>
  <c r="F778" i="1"/>
  <c r="H778" i="1" s="1"/>
  <c r="F777" i="1"/>
  <c r="H777" i="1" s="1"/>
  <c r="F776" i="1"/>
  <c r="H776" i="1" s="1"/>
  <c r="F775" i="1"/>
  <c r="H775" i="1" s="1"/>
  <c r="F774" i="1"/>
  <c r="H774" i="1" s="1"/>
  <c r="F773" i="1"/>
  <c r="H773" i="1" s="1"/>
  <c r="F749" i="1"/>
  <c r="H749" i="1" s="1"/>
  <c r="F748" i="1"/>
  <c r="H748" i="1" s="1"/>
  <c r="F747" i="1"/>
  <c r="H747" i="1" s="1"/>
  <c r="F745" i="1"/>
  <c r="H745" i="1" s="1"/>
  <c r="F744" i="1"/>
  <c r="H744" i="1" s="1"/>
  <c r="F743" i="1"/>
  <c r="H743" i="1" s="1"/>
  <c r="F741" i="1"/>
  <c r="H741" i="1" s="1"/>
  <c r="F740" i="1"/>
  <c r="H740" i="1" s="1"/>
  <c r="F739" i="1"/>
  <c r="H739" i="1" s="1"/>
  <c r="F737" i="1"/>
  <c r="H737" i="1" s="1"/>
  <c r="F736" i="1"/>
  <c r="H736" i="1" s="1"/>
  <c r="F735" i="1"/>
  <c r="H735" i="1" s="1"/>
  <c r="F733" i="1"/>
  <c r="H733" i="1" s="1"/>
  <c r="F732" i="1"/>
  <c r="H732" i="1" s="1"/>
  <c r="F731" i="1"/>
  <c r="H731" i="1" s="1"/>
  <c r="F729" i="1"/>
  <c r="H729" i="1" s="1"/>
  <c r="F728" i="1"/>
  <c r="H728" i="1" s="1"/>
  <c r="F727" i="1"/>
  <c r="H727" i="1" s="1"/>
  <c r="F725" i="1"/>
  <c r="H725" i="1" s="1"/>
  <c r="F724" i="1"/>
  <c r="H724" i="1" s="1"/>
  <c r="F723" i="1"/>
  <c r="H723" i="1" s="1"/>
  <c r="F721" i="1"/>
  <c r="H721" i="1" s="1"/>
  <c r="F720" i="1"/>
  <c r="H720" i="1" s="1"/>
  <c r="F719" i="1"/>
  <c r="H719" i="1" s="1"/>
  <c r="F717" i="1"/>
  <c r="H717" i="1" s="1"/>
  <c r="F716" i="1"/>
  <c r="H716" i="1" s="1"/>
  <c r="F714" i="1"/>
  <c r="H714" i="1" s="1"/>
  <c r="F711" i="1"/>
  <c r="H711" i="1" s="1"/>
  <c r="F710" i="1"/>
  <c r="H710" i="1" s="1"/>
  <c r="F709" i="1"/>
  <c r="H709" i="1" s="1"/>
  <c r="F708" i="1"/>
  <c r="H708" i="1" s="1"/>
  <c r="F707" i="1"/>
  <c r="H707" i="1" s="1"/>
  <c r="F706" i="1"/>
  <c r="H706" i="1" s="1"/>
  <c r="F705" i="1"/>
  <c r="H705" i="1" s="1"/>
  <c r="F704" i="1"/>
  <c r="H704" i="1" s="1"/>
  <c r="F703" i="1"/>
  <c r="H703" i="1" s="1"/>
  <c r="F702" i="1"/>
  <c r="H702" i="1" s="1"/>
  <c r="F701" i="1"/>
  <c r="H701" i="1" s="1"/>
  <c r="F700" i="1"/>
  <c r="H700" i="1" s="1"/>
  <c r="F699" i="1"/>
  <c r="H699" i="1" s="1"/>
  <c r="F698" i="1"/>
  <c r="H698" i="1" s="1"/>
  <c r="F697" i="1"/>
  <c r="H697" i="1" s="1"/>
  <c r="F696" i="1"/>
  <c r="H696" i="1" s="1"/>
  <c r="F695" i="1"/>
  <c r="H695" i="1" s="1"/>
  <c r="F693" i="1"/>
  <c r="H693" i="1" s="1"/>
  <c r="F692" i="1"/>
  <c r="H692" i="1" s="1"/>
  <c r="F691" i="1"/>
  <c r="H691" i="1" s="1"/>
  <c r="F690" i="1"/>
  <c r="H690" i="1" s="1"/>
  <c r="F689" i="1"/>
  <c r="H689" i="1" s="1"/>
  <c r="F688" i="1"/>
  <c r="H688" i="1" s="1"/>
  <c r="F687" i="1"/>
  <c r="H687" i="1" s="1"/>
  <c r="F686" i="1"/>
  <c r="H686" i="1" s="1"/>
  <c r="F685" i="1"/>
  <c r="H685" i="1" s="1"/>
  <c r="F684" i="1"/>
  <c r="H684" i="1" s="1"/>
  <c r="F683" i="1"/>
  <c r="H683" i="1" s="1"/>
  <c r="F682" i="1"/>
  <c r="H682" i="1" s="1"/>
  <c r="F681" i="1"/>
  <c r="H681" i="1" s="1"/>
  <c r="F680" i="1"/>
  <c r="H680" i="1" s="1"/>
  <c r="F679" i="1"/>
  <c r="H679" i="1" s="1"/>
  <c r="F678" i="1"/>
  <c r="H678" i="1" s="1"/>
  <c r="F677" i="1"/>
  <c r="H677" i="1" s="1"/>
  <c r="F675" i="1"/>
  <c r="H675" i="1" s="1"/>
  <c r="F674" i="1"/>
  <c r="H674" i="1" s="1"/>
  <c r="F673" i="1"/>
  <c r="H673" i="1" s="1"/>
  <c r="F672" i="1"/>
  <c r="H672" i="1" s="1"/>
  <c r="F671" i="1"/>
  <c r="H671" i="1" s="1"/>
  <c r="F670" i="1"/>
  <c r="H670" i="1" s="1"/>
  <c r="F669" i="1"/>
  <c r="H669" i="1" s="1"/>
  <c r="F668" i="1"/>
  <c r="H668" i="1" s="1"/>
  <c r="F667" i="1"/>
  <c r="H667" i="1" s="1"/>
  <c r="F666" i="1"/>
  <c r="H666" i="1" s="1"/>
  <c r="F665" i="1"/>
  <c r="H665" i="1" s="1"/>
  <c r="F664" i="1"/>
  <c r="H664" i="1" s="1"/>
  <c r="F663" i="1"/>
  <c r="H663" i="1" s="1"/>
  <c r="F662" i="1"/>
  <c r="H662" i="1" s="1"/>
  <c r="F661" i="1"/>
  <c r="H661" i="1" s="1"/>
  <c r="F660" i="1"/>
  <c r="H660" i="1" s="1"/>
  <c r="F659" i="1"/>
  <c r="H659" i="1" s="1"/>
  <c r="F656" i="1"/>
  <c r="H656" i="1" s="1"/>
  <c r="F655" i="1"/>
  <c r="H655" i="1" s="1"/>
  <c r="F654" i="1"/>
  <c r="H654" i="1" s="1"/>
  <c r="F653" i="1"/>
  <c r="H653" i="1" s="1"/>
  <c r="F652" i="1"/>
  <c r="H652" i="1" s="1"/>
  <c r="F651" i="1"/>
  <c r="H651" i="1" s="1"/>
  <c r="F650" i="1"/>
  <c r="H650" i="1" s="1"/>
  <c r="F649" i="1"/>
  <c r="H649" i="1" s="1"/>
  <c r="F648" i="1"/>
  <c r="H648" i="1" s="1"/>
  <c r="F647" i="1"/>
  <c r="H647" i="1" s="1"/>
  <c r="F646" i="1"/>
  <c r="H646" i="1" s="1"/>
  <c r="F645" i="1"/>
  <c r="H645" i="1" s="1"/>
  <c r="F644" i="1"/>
  <c r="H644" i="1" s="1"/>
  <c r="F643" i="1"/>
  <c r="H643" i="1" s="1"/>
  <c r="F642" i="1"/>
  <c r="H642" i="1" s="1"/>
  <c r="F641" i="1"/>
  <c r="H641" i="1" s="1"/>
  <c r="F640" i="1"/>
  <c r="H640" i="1" s="1"/>
  <c r="F638" i="1"/>
  <c r="H638" i="1" s="1"/>
  <c r="F637" i="1"/>
  <c r="H637" i="1" s="1"/>
  <c r="F636" i="1"/>
  <c r="H636" i="1" s="1"/>
  <c r="F635" i="1"/>
  <c r="H635" i="1" s="1"/>
  <c r="F634" i="1"/>
  <c r="H634" i="1" s="1"/>
  <c r="F633" i="1"/>
  <c r="H633" i="1" s="1"/>
  <c r="F632" i="1"/>
  <c r="H632" i="1" s="1"/>
  <c r="F631" i="1"/>
  <c r="H631" i="1" s="1"/>
  <c r="F630" i="1"/>
  <c r="H630" i="1" s="1"/>
  <c r="F629" i="1"/>
  <c r="H629" i="1" s="1"/>
  <c r="F628" i="1"/>
  <c r="H628" i="1" s="1"/>
  <c r="F627" i="1"/>
  <c r="H627" i="1" s="1"/>
  <c r="F626" i="1"/>
  <c r="H626" i="1" s="1"/>
  <c r="F625" i="1"/>
  <c r="H625" i="1" s="1"/>
  <c r="F624" i="1"/>
  <c r="H624" i="1" s="1"/>
  <c r="F623" i="1"/>
  <c r="H623" i="1" s="1"/>
  <c r="F622" i="1"/>
  <c r="H622" i="1" s="1"/>
  <c r="F620" i="1"/>
  <c r="H620" i="1" s="1"/>
  <c r="F619" i="1"/>
  <c r="H619" i="1" s="1"/>
  <c r="F618" i="1"/>
  <c r="H618" i="1" s="1"/>
  <c r="F617" i="1"/>
  <c r="H617" i="1" s="1"/>
  <c r="F616" i="1"/>
  <c r="H616" i="1" s="1"/>
  <c r="F615" i="1"/>
  <c r="H615" i="1" s="1"/>
  <c r="F614" i="1"/>
  <c r="H614" i="1" s="1"/>
  <c r="F613" i="1"/>
  <c r="H613" i="1" s="1"/>
  <c r="F612" i="1"/>
  <c r="H612" i="1" s="1"/>
  <c r="F611" i="1"/>
  <c r="H611" i="1" s="1"/>
  <c r="F610" i="1"/>
  <c r="H610" i="1" s="1"/>
  <c r="F609" i="1"/>
  <c r="H609" i="1" s="1"/>
  <c r="F608" i="1"/>
  <c r="H608" i="1" s="1"/>
  <c r="F607" i="1"/>
  <c r="H607" i="1" s="1"/>
  <c r="F606" i="1"/>
  <c r="H606" i="1" s="1"/>
  <c r="F605" i="1"/>
  <c r="H605" i="1" s="1"/>
  <c r="F604" i="1"/>
  <c r="H604" i="1" s="1"/>
  <c r="F601" i="1"/>
  <c r="H601" i="1" s="1"/>
  <c r="F600" i="1"/>
  <c r="H600" i="1" s="1"/>
  <c r="F599" i="1"/>
  <c r="H599" i="1" s="1"/>
  <c r="F598" i="1"/>
  <c r="H598" i="1" s="1"/>
  <c r="F597" i="1"/>
  <c r="H597" i="1" s="1"/>
  <c r="F596" i="1"/>
  <c r="H596" i="1" s="1"/>
  <c r="F595" i="1"/>
  <c r="H595" i="1" s="1"/>
  <c r="F594" i="1"/>
  <c r="H594" i="1" s="1"/>
  <c r="F593" i="1"/>
  <c r="H593" i="1" s="1"/>
  <c r="F592" i="1"/>
  <c r="H592" i="1" s="1"/>
  <c r="F591" i="1"/>
  <c r="H591" i="1" s="1"/>
  <c r="F590" i="1"/>
  <c r="H590" i="1" s="1"/>
  <c r="F589" i="1"/>
  <c r="H589" i="1" s="1"/>
  <c r="F588" i="1"/>
  <c r="H588" i="1" s="1"/>
  <c r="F587" i="1"/>
  <c r="H587" i="1" s="1"/>
  <c r="F586" i="1"/>
  <c r="H586" i="1" s="1"/>
  <c r="F585" i="1"/>
  <c r="H585" i="1" s="1"/>
  <c r="F584" i="1"/>
  <c r="H584" i="1" s="1"/>
  <c r="F583" i="1"/>
  <c r="H583" i="1" s="1"/>
  <c r="F582" i="1"/>
  <c r="H582" i="1" s="1"/>
  <c r="F580" i="1"/>
  <c r="H580" i="1" s="1"/>
  <c r="F579" i="1"/>
  <c r="H579" i="1" s="1"/>
  <c r="F578" i="1"/>
  <c r="H578" i="1" s="1"/>
  <c r="F577" i="1"/>
  <c r="H577" i="1" s="1"/>
  <c r="F576" i="1"/>
  <c r="H576" i="1" s="1"/>
  <c r="F575" i="1"/>
  <c r="H575" i="1" s="1"/>
  <c r="F574" i="1"/>
  <c r="H574" i="1" s="1"/>
  <c r="F573" i="1"/>
  <c r="H573" i="1" s="1"/>
  <c r="F572" i="1"/>
  <c r="H572" i="1" s="1"/>
  <c r="F571" i="1"/>
  <c r="H571" i="1" s="1"/>
  <c r="F570" i="1"/>
  <c r="H570" i="1" s="1"/>
  <c r="F569" i="1"/>
  <c r="H569" i="1" s="1"/>
  <c r="F568" i="1"/>
  <c r="H568" i="1" s="1"/>
  <c r="F567" i="1"/>
  <c r="H567" i="1" s="1"/>
  <c r="F566" i="1"/>
  <c r="H566" i="1" s="1"/>
  <c r="F565" i="1"/>
  <c r="H565" i="1" s="1"/>
  <c r="F564" i="1"/>
  <c r="H564" i="1" s="1"/>
  <c r="F562" i="1"/>
  <c r="H562" i="1" s="1"/>
  <c r="F561" i="1"/>
  <c r="H561" i="1" s="1"/>
  <c r="F560" i="1"/>
  <c r="H560" i="1" s="1"/>
  <c r="F559" i="1"/>
  <c r="H559" i="1" s="1"/>
  <c r="F558" i="1"/>
  <c r="H558" i="1" s="1"/>
  <c r="F557" i="1"/>
  <c r="H557" i="1" s="1"/>
  <c r="F556" i="1"/>
  <c r="H556" i="1" s="1"/>
  <c r="F555" i="1"/>
  <c r="H555" i="1" s="1"/>
  <c r="F554" i="1"/>
  <c r="H554" i="1" s="1"/>
  <c r="F553" i="1"/>
  <c r="H553" i="1" s="1"/>
  <c r="F552" i="1"/>
  <c r="H552" i="1" s="1"/>
  <c r="F551" i="1"/>
  <c r="H551" i="1" s="1"/>
  <c r="F550" i="1"/>
  <c r="H550" i="1" s="1"/>
  <c r="F549" i="1"/>
  <c r="H549" i="1" s="1"/>
  <c r="F548" i="1"/>
  <c r="H548" i="1" s="1"/>
  <c r="F547" i="1"/>
  <c r="H547" i="1" s="1"/>
  <c r="F546" i="1"/>
  <c r="H546" i="1" s="1"/>
  <c r="F543" i="1"/>
  <c r="H543" i="1" s="1"/>
  <c r="F542" i="1"/>
  <c r="H542" i="1" s="1"/>
  <c r="F541" i="1"/>
  <c r="H541" i="1" s="1"/>
  <c r="F540" i="1"/>
  <c r="H540" i="1" s="1"/>
  <c r="F539" i="1"/>
  <c r="H539" i="1" s="1"/>
  <c r="F538" i="1"/>
  <c r="H538" i="1" s="1"/>
  <c r="F537" i="1"/>
  <c r="H537" i="1" s="1"/>
  <c r="F536" i="1"/>
  <c r="H536" i="1" s="1"/>
  <c r="F535" i="1"/>
  <c r="H535" i="1" s="1"/>
  <c r="F534" i="1"/>
  <c r="H534" i="1" s="1"/>
  <c r="F533" i="1"/>
  <c r="H533" i="1" s="1"/>
  <c r="F532" i="1"/>
  <c r="H532" i="1" s="1"/>
  <c r="F531" i="1"/>
  <c r="H531" i="1" s="1"/>
  <c r="F530" i="1"/>
  <c r="H530" i="1" s="1"/>
  <c r="F529" i="1"/>
  <c r="H529" i="1" s="1"/>
  <c r="F528" i="1"/>
  <c r="H528" i="1" s="1"/>
  <c r="F527" i="1"/>
  <c r="H527" i="1" s="1"/>
  <c r="F525" i="1"/>
  <c r="H525" i="1" s="1"/>
  <c r="F524" i="1"/>
  <c r="H524" i="1" s="1"/>
  <c r="F523" i="1"/>
  <c r="H523" i="1" s="1"/>
  <c r="F522" i="1"/>
  <c r="H522" i="1" s="1"/>
  <c r="F521" i="1"/>
  <c r="H521" i="1" s="1"/>
  <c r="F520" i="1"/>
  <c r="H520" i="1" s="1"/>
  <c r="F519" i="1"/>
  <c r="H519" i="1" s="1"/>
  <c r="F518" i="1"/>
  <c r="H518" i="1" s="1"/>
  <c r="F517" i="1"/>
  <c r="H517" i="1" s="1"/>
  <c r="F516" i="1"/>
  <c r="H516" i="1" s="1"/>
  <c r="F515" i="1"/>
  <c r="H515" i="1" s="1"/>
  <c r="F514" i="1"/>
  <c r="H514" i="1" s="1"/>
  <c r="F513" i="1"/>
  <c r="H513" i="1" s="1"/>
  <c r="F512" i="1"/>
  <c r="H512" i="1" s="1"/>
  <c r="F511" i="1"/>
  <c r="H511" i="1" s="1"/>
  <c r="F510" i="1"/>
  <c r="H510" i="1" s="1"/>
  <c r="F509" i="1"/>
  <c r="H509" i="1" s="1"/>
  <c r="F507" i="1"/>
  <c r="H507" i="1" s="1"/>
  <c r="F506" i="1"/>
  <c r="H506" i="1" s="1"/>
  <c r="F505" i="1"/>
  <c r="H505" i="1" s="1"/>
  <c r="F504" i="1"/>
  <c r="H504" i="1" s="1"/>
  <c r="F503" i="1"/>
  <c r="H503" i="1" s="1"/>
  <c r="F502" i="1"/>
  <c r="H502" i="1" s="1"/>
  <c r="F501" i="1"/>
  <c r="H501" i="1" s="1"/>
  <c r="F500" i="1"/>
  <c r="H500" i="1" s="1"/>
  <c r="F499" i="1"/>
  <c r="H499" i="1" s="1"/>
  <c r="F498" i="1"/>
  <c r="H498" i="1" s="1"/>
  <c r="F497" i="1"/>
  <c r="H497" i="1" s="1"/>
  <c r="F496" i="1"/>
  <c r="H496" i="1" s="1"/>
  <c r="F495" i="1"/>
  <c r="H495" i="1" s="1"/>
  <c r="F494" i="1"/>
  <c r="H494" i="1" s="1"/>
  <c r="F493" i="1"/>
  <c r="H493" i="1" s="1"/>
  <c r="F492" i="1"/>
  <c r="H492" i="1" s="1"/>
  <c r="F491" i="1"/>
  <c r="H491" i="1" s="1"/>
  <c r="F488" i="1"/>
  <c r="H488" i="1" s="1"/>
  <c r="F487" i="1"/>
  <c r="H487" i="1" s="1"/>
  <c r="F486" i="1"/>
  <c r="H486" i="1" s="1"/>
  <c r="F485" i="1"/>
  <c r="H485" i="1" s="1"/>
  <c r="F484" i="1"/>
  <c r="H484" i="1" s="1"/>
  <c r="F483" i="1"/>
  <c r="H483" i="1" s="1"/>
  <c r="F482" i="1"/>
  <c r="H482" i="1" s="1"/>
  <c r="F481" i="1"/>
  <c r="H481" i="1" s="1"/>
  <c r="F480" i="1"/>
  <c r="H480" i="1" s="1"/>
  <c r="F479" i="1"/>
  <c r="H479" i="1" s="1"/>
  <c r="F478" i="1"/>
  <c r="H478" i="1" s="1"/>
  <c r="F477" i="1"/>
  <c r="H477" i="1" s="1"/>
  <c r="F476" i="1"/>
  <c r="H476" i="1" s="1"/>
  <c r="F475" i="1"/>
  <c r="H475" i="1" s="1"/>
  <c r="F474" i="1"/>
  <c r="H474" i="1" s="1"/>
  <c r="F473" i="1"/>
  <c r="H473" i="1" s="1"/>
  <c r="F472" i="1"/>
  <c r="H472" i="1" s="1"/>
  <c r="F470" i="1"/>
  <c r="H470" i="1" s="1"/>
  <c r="F469" i="1"/>
  <c r="H469" i="1" s="1"/>
  <c r="F468" i="1"/>
  <c r="H468" i="1" s="1"/>
  <c r="F467" i="1"/>
  <c r="H467" i="1" s="1"/>
  <c r="F466" i="1"/>
  <c r="H466" i="1" s="1"/>
  <c r="F465" i="1"/>
  <c r="H465" i="1" s="1"/>
  <c r="F464" i="1"/>
  <c r="H464" i="1" s="1"/>
  <c r="F463" i="1"/>
  <c r="H463" i="1" s="1"/>
  <c r="F462" i="1"/>
  <c r="H462" i="1" s="1"/>
  <c r="F461" i="1"/>
  <c r="H461" i="1" s="1"/>
  <c r="F460" i="1"/>
  <c r="H460" i="1" s="1"/>
  <c r="F459" i="1"/>
  <c r="H459" i="1" s="1"/>
  <c r="F458" i="1"/>
  <c r="H458" i="1" s="1"/>
  <c r="F457" i="1"/>
  <c r="H457" i="1" s="1"/>
  <c r="F456" i="1"/>
  <c r="H456" i="1" s="1"/>
  <c r="F455" i="1"/>
  <c r="H455" i="1" s="1"/>
  <c r="F454" i="1"/>
  <c r="H454" i="1" s="1"/>
  <c r="F452" i="1"/>
  <c r="H452" i="1" s="1"/>
  <c r="F451" i="1"/>
  <c r="H451" i="1" s="1"/>
  <c r="F450" i="1"/>
  <c r="H450" i="1" s="1"/>
  <c r="F449" i="1"/>
  <c r="H449" i="1" s="1"/>
  <c r="F448" i="1"/>
  <c r="H448" i="1" s="1"/>
  <c r="F447" i="1"/>
  <c r="H447" i="1" s="1"/>
  <c r="F446" i="1"/>
  <c r="H446" i="1" s="1"/>
  <c r="F445" i="1"/>
  <c r="H445" i="1" s="1"/>
  <c r="F444" i="1"/>
  <c r="H444" i="1" s="1"/>
  <c r="F443" i="1"/>
  <c r="H443" i="1" s="1"/>
  <c r="F442" i="1"/>
  <c r="H442" i="1" s="1"/>
  <c r="F441" i="1"/>
  <c r="H441" i="1" s="1"/>
  <c r="F440" i="1"/>
  <c r="H440" i="1" s="1"/>
  <c r="F439" i="1"/>
  <c r="H439" i="1" s="1"/>
  <c r="F438" i="1"/>
  <c r="H438" i="1" s="1"/>
  <c r="F437" i="1"/>
  <c r="H437" i="1" s="1"/>
  <c r="F436" i="1"/>
  <c r="H436" i="1" s="1"/>
  <c r="F433" i="1"/>
  <c r="H433" i="1" s="1"/>
  <c r="F432" i="1"/>
  <c r="H432" i="1" s="1"/>
  <c r="F431" i="1"/>
  <c r="H431" i="1" s="1"/>
  <c r="F430" i="1"/>
  <c r="H430" i="1" s="1"/>
  <c r="F429" i="1"/>
  <c r="H429" i="1" s="1"/>
  <c r="F428" i="1"/>
  <c r="H428" i="1" s="1"/>
  <c r="F427" i="1"/>
  <c r="H427" i="1" s="1"/>
  <c r="F426" i="1"/>
  <c r="H426" i="1" s="1"/>
  <c r="F425" i="1"/>
  <c r="H425" i="1" s="1"/>
  <c r="F424" i="1"/>
  <c r="H424" i="1" s="1"/>
  <c r="F423" i="1"/>
  <c r="H423" i="1" s="1"/>
  <c r="F422" i="1"/>
  <c r="H422" i="1" s="1"/>
  <c r="F421" i="1"/>
  <c r="H421" i="1" s="1"/>
  <c r="F420" i="1"/>
  <c r="H420" i="1" s="1"/>
  <c r="F419" i="1"/>
  <c r="H419" i="1" s="1"/>
  <c r="F418" i="1"/>
  <c r="H418" i="1" s="1"/>
  <c r="F417" i="1"/>
  <c r="H417" i="1" s="1"/>
  <c r="F415" i="1"/>
  <c r="H415" i="1" s="1"/>
  <c r="F414" i="1"/>
  <c r="H414" i="1" s="1"/>
  <c r="F413" i="1"/>
  <c r="H413" i="1" s="1"/>
  <c r="F412" i="1"/>
  <c r="H412" i="1" s="1"/>
  <c r="F411" i="1"/>
  <c r="H411" i="1" s="1"/>
  <c r="F410" i="1"/>
  <c r="H410" i="1" s="1"/>
  <c r="F409" i="1"/>
  <c r="H409" i="1" s="1"/>
  <c r="F408" i="1"/>
  <c r="H408" i="1" s="1"/>
  <c r="F407" i="1"/>
  <c r="H407" i="1" s="1"/>
  <c r="F406" i="1"/>
  <c r="H406" i="1" s="1"/>
  <c r="F405" i="1"/>
  <c r="H405" i="1" s="1"/>
  <c r="F404" i="1"/>
  <c r="H404" i="1" s="1"/>
  <c r="F403" i="1"/>
  <c r="H403" i="1" s="1"/>
  <c r="F402" i="1"/>
  <c r="H402" i="1" s="1"/>
  <c r="F401" i="1"/>
  <c r="H401" i="1" s="1"/>
  <c r="F400" i="1"/>
  <c r="H400" i="1" s="1"/>
  <c r="F399" i="1"/>
  <c r="H399" i="1" s="1"/>
  <c r="F397" i="1"/>
  <c r="H397" i="1" s="1"/>
  <c r="F396" i="1"/>
  <c r="H396" i="1" s="1"/>
  <c r="F395" i="1"/>
  <c r="H395" i="1" s="1"/>
  <c r="F394" i="1"/>
  <c r="H394" i="1" s="1"/>
  <c r="F393" i="1"/>
  <c r="H393" i="1" s="1"/>
  <c r="F392" i="1"/>
  <c r="H392" i="1" s="1"/>
  <c r="F391" i="1"/>
  <c r="H391" i="1" s="1"/>
  <c r="F390" i="1"/>
  <c r="H390" i="1" s="1"/>
  <c r="F389" i="1"/>
  <c r="H389" i="1" s="1"/>
  <c r="F388" i="1"/>
  <c r="H388" i="1" s="1"/>
  <c r="F387" i="1"/>
  <c r="H387" i="1" s="1"/>
  <c r="F386" i="1"/>
  <c r="H386" i="1" s="1"/>
  <c r="F385" i="1"/>
  <c r="H385" i="1" s="1"/>
  <c r="F384" i="1"/>
  <c r="H384" i="1" s="1"/>
  <c r="F383" i="1"/>
  <c r="H383" i="1" s="1"/>
  <c r="F382" i="1"/>
  <c r="H382" i="1" s="1"/>
  <c r="F381" i="1"/>
  <c r="H381" i="1" s="1"/>
  <c r="F378" i="1"/>
  <c r="H378" i="1" s="1"/>
  <c r="F377" i="1"/>
  <c r="H377" i="1" s="1"/>
  <c r="F376" i="1"/>
  <c r="H376" i="1" s="1"/>
  <c r="F375" i="1"/>
  <c r="H375" i="1" s="1"/>
  <c r="F374" i="1"/>
  <c r="H374" i="1" s="1"/>
  <c r="F373" i="1"/>
  <c r="H373" i="1" s="1"/>
  <c r="F372" i="1"/>
  <c r="H372" i="1" s="1"/>
  <c r="F371" i="1"/>
  <c r="H371" i="1" s="1"/>
  <c r="F370" i="1"/>
  <c r="H370" i="1" s="1"/>
  <c r="F369" i="1"/>
  <c r="H369" i="1" s="1"/>
  <c r="F368" i="1"/>
  <c r="H368" i="1" s="1"/>
  <c r="F367" i="1"/>
  <c r="H367" i="1" s="1"/>
  <c r="F366" i="1"/>
  <c r="H366" i="1" s="1"/>
  <c r="F365" i="1"/>
  <c r="H365" i="1" s="1"/>
  <c r="F364" i="1"/>
  <c r="H364" i="1" s="1"/>
  <c r="F363" i="1"/>
  <c r="H363" i="1" s="1"/>
  <c r="F362" i="1"/>
  <c r="H362" i="1" s="1"/>
  <c r="F360" i="1"/>
  <c r="H360" i="1" s="1"/>
  <c r="F359" i="1"/>
  <c r="H359" i="1" s="1"/>
  <c r="F358" i="1"/>
  <c r="H358" i="1" s="1"/>
  <c r="F357" i="1"/>
  <c r="H357" i="1" s="1"/>
  <c r="F356" i="1"/>
  <c r="H356" i="1" s="1"/>
  <c r="F355" i="1"/>
  <c r="H355" i="1" s="1"/>
  <c r="F354" i="1"/>
  <c r="H354" i="1" s="1"/>
  <c r="F353" i="1"/>
  <c r="H353" i="1" s="1"/>
  <c r="F352" i="1"/>
  <c r="H352" i="1" s="1"/>
  <c r="F351" i="1"/>
  <c r="H351" i="1" s="1"/>
  <c r="F350" i="1"/>
  <c r="H350" i="1" s="1"/>
  <c r="F349" i="1"/>
  <c r="H349" i="1" s="1"/>
  <c r="F348" i="1"/>
  <c r="H348" i="1" s="1"/>
  <c r="F347" i="1"/>
  <c r="H347" i="1" s="1"/>
  <c r="F346" i="1"/>
  <c r="H346" i="1" s="1"/>
  <c r="F345" i="1"/>
  <c r="H345" i="1" s="1"/>
  <c r="F344" i="1"/>
  <c r="H344" i="1" s="1"/>
  <c r="F341" i="1"/>
  <c r="H341" i="1" s="1"/>
  <c r="F340" i="1"/>
  <c r="H340" i="1" s="1"/>
  <c r="F339" i="1"/>
  <c r="H339" i="1" s="1"/>
  <c r="F338" i="1"/>
  <c r="H338" i="1" s="1"/>
  <c r="F337" i="1"/>
  <c r="H337" i="1" s="1"/>
  <c r="F336" i="1"/>
  <c r="H336" i="1" s="1"/>
  <c r="F335" i="1"/>
  <c r="H335" i="1" s="1"/>
  <c r="F334" i="1"/>
  <c r="H334" i="1" s="1"/>
  <c r="F333" i="1"/>
  <c r="H333" i="1" s="1"/>
  <c r="F332" i="1"/>
  <c r="H332" i="1" s="1"/>
  <c r="F331" i="1"/>
  <c r="H331" i="1" s="1"/>
  <c r="F330" i="1"/>
  <c r="H330" i="1" s="1"/>
  <c r="F329" i="1"/>
  <c r="H329" i="1" s="1"/>
  <c r="F328" i="1"/>
  <c r="H328" i="1" s="1"/>
  <c r="F327" i="1"/>
  <c r="H327" i="1" s="1"/>
  <c r="F326" i="1"/>
  <c r="H326" i="1" s="1"/>
  <c r="F324" i="1"/>
  <c r="H324" i="1" s="1"/>
  <c r="F325" i="1"/>
  <c r="H325" i="1" s="1"/>
  <c r="F321" i="1"/>
  <c r="H321" i="1" s="1"/>
  <c r="F320" i="1"/>
  <c r="H320" i="1" s="1"/>
  <c r="F319" i="1"/>
  <c r="H319" i="1" s="1"/>
  <c r="F318" i="1"/>
  <c r="H318" i="1" s="1"/>
  <c r="F317" i="1"/>
  <c r="H317" i="1" s="1"/>
  <c r="F316" i="1"/>
  <c r="H316" i="1" s="1"/>
  <c r="F315" i="1"/>
  <c r="H315" i="1" s="1"/>
  <c r="F314" i="1"/>
  <c r="H314" i="1" s="1"/>
  <c r="F313" i="1"/>
  <c r="H313" i="1" s="1"/>
  <c r="F312" i="1"/>
  <c r="H312" i="1" s="1"/>
  <c r="F311" i="1"/>
  <c r="H311" i="1" s="1"/>
  <c r="F310" i="1"/>
  <c r="H310" i="1" s="1"/>
  <c r="F309" i="1"/>
  <c r="H309" i="1" s="1"/>
  <c r="F308" i="1"/>
  <c r="H308" i="1" s="1"/>
  <c r="F307" i="1"/>
  <c r="H307" i="1" s="1"/>
  <c r="F306" i="1"/>
  <c r="H306" i="1" s="1"/>
  <c r="F305" i="1"/>
  <c r="H305" i="1" s="1"/>
  <c r="F304" i="1"/>
  <c r="H304" i="1" s="1"/>
  <c r="F302" i="1"/>
  <c r="H302" i="1" s="1"/>
  <c r="F301" i="1"/>
  <c r="H301" i="1" s="1"/>
  <c r="F300" i="1"/>
  <c r="H300" i="1" s="1"/>
  <c r="F299" i="1"/>
  <c r="H299" i="1" s="1"/>
  <c r="F298" i="1"/>
  <c r="H298" i="1" s="1"/>
  <c r="F297" i="1"/>
  <c r="H297" i="1" s="1"/>
  <c r="F296" i="1"/>
  <c r="H296" i="1" s="1"/>
  <c r="F295" i="1"/>
  <c r="H295" i="1" s="1"/>
  <c r="F294" i="1"/>
  <c r="H294" i="1" s="1"/>
  <c r="F293" i="1"/>
  <c r="H293" i="1" s="1"/>
  <c r="F292" i="1"/>
  <c r="H292" i="1" s="1"/>
  <c r="F291" i="1"/>
  <c r="H291" i="1" s="1"/>
  <c r="F290" i="1"/>
  <c r="H290" i="1" s="1"/>
  <c r="F289" i="1"/>
  <c r="H289" i="1" s="1"/>
  <c r="F288" i="1"/>
  <c r="H288" i="1" s="1"/>
  <c r="F287" i="1"/>
  <c r="H287" i="1" s="1"/>
  <c r="F286" i="1"/>
  <c r="H286" i="1" s="1"/>
  <c r="F285" i="1"/>
  <c r="H285" i="1" s="1"/>
  <c r="F283" i="1"/>
  <c r="H283" i="1" s="1"/>
  <c r="F282" i="1"/>
  <c r="H282" i="1" s="1"/>
  <c r="F281" i="1"/>
  <c r="H281" i="1" s="1"/>
  <c r="F280" i="1"/>
  <c r="H280" i="1" s="1"/>
  <c r="F279" i="1"/>
  <c r="H279" i="1" s="1"/>
  <c r="F278" i="1"/>
  <c r="H278" i="1" s="1"/>
  <c r="F277" i="1"/>
  <c r="H277" i="1" s="1"/>
  <c r="F276" i="1"/>
  <c r="H276" i="1" s="1"/>
  <c r="F275" i="1"/>
  <c r="H275" i="1" s="1"/>
  <c r="F274" i="1"/>
  <c r="H274" i="1" s="1"/>
  <c r="F273" i="1"/>
  <c r="H273" i="1" s="1"/>
  <c r="F272" i="1"/>
  <c r="H272" i="1" s="1"/>
  <c r="F271" i="1"/>
  <c r="H271" i="1" s="1"/>
  <c r="F270" i="1"/>
  <c r="H270" i="1" s="1"/>
  <c r="F269" i="1"/>
  <c r="H269" i="1" s="1"/>
  <c r="F268" i="1"/>
  <c r="H268" i="1" s="1"/>
  <c r="F267" i="1"/>
  <c r="H267" i="1" s="1"/>
  <c r="F266" i="1"/>
  <c r="H266" i="1" s="1"/>
  <c r="F263" i="1"/>
  <c r="H263" i="1" s="1"/>
  <c r="F262" i="1"/>
  <c r="H262" i="1" s="1"/>
  <c r="F261" i="1"/>
  <c r="H261" i="1" s="1"/>
  <c r="F260" i="1"/>
  <c r="H260" i="1" s="1"/>
  <c r="F259" i="1"/>
  <c r="H259" i="1" s="1"/>
  <c r="F258" i="1"/>
  <c r="H258" i="1" s="1"/>
  <c r="F257" i="1"/>
  <c r="H257" i="1" s="1"/>
  <c r="F256" i="1"/>
  <c r="H256" i="1" s="1"/>
  <c r="F255" i="1"/>
  <c r="H255" i="1" s="1"/>
  <c r="F254" i="1"/>
  <c r="H254" i="1" s="1"/>
  <c r="F253" i="1"/>
  <c r="H253" i="1" s="1"/>
  <c r="F252" i="1"/>
  <c r="H252" i="1" s="1"/>
  <c r="F251" i="1"/>
  <c r="H251" i="1" s="1"/>
  <c r="F250" i="1"/>
  <c r="H250" i="1" s="1"/>
  <c r="F249" i="1"/>
  <c r="H249" i="1" s="1"/>
  <c r="F248" i="1"/>
  <c r="H248" i="1" s="1"/>
  <c r="F247" i="1"/>
  <c r="H247" i="1" s="1"/>
  <c r="F246" i="1"/>
  <c r="H246" i="1" s="1"/>
  <c r="F244" i="1"/>
  <c r="H244" i="1" s="1"/>
  <c r="F243" i="1"/>
  <c r="H243" i="1" s="1"/>
  <c r="F242" i="1"/>
  <c r="H242" i="1" s="1"/>
  <c r="F241" i="1"/>
  <c r="H241" i="1" s="1"/>
  <c r="F240" i="1"/>
  <c r="H240" i="1" s="1"/>
  <c r="F239" i="1"/>
  <c r="H239" i="1" s="1"/>
  <c r="F238" i="1"/>
  <c r="H238" i="1" s="1"/>
  <c r="F237" i="1"/>
  <c r="H237" i="1" s="1"/>
  <c r="F236" i="1"/>
  <c r="H236" i="1" s="1"/>
  <c r="F235" i="1"/>
  <c r="H235" i="1" s="1"/>
  <c r="F234" i="1"/>
  <c r="H234" i="1" s="1"/>
  <c r="F233" i="1"/>
  <c r="H233" i="1" s="1"/>
  <c r="F232" i="1"/>
  <c r="H232" i="1" s="1"/>
  <c r="F231" i="1"/>
  <c r="H231" i="1" s="1"/>
  <c r="F230" i="1"/>
  <c r="H230" i="1" s="1"/>
  <c r="F229" i="1"/>
  <c r="H229" i="1" s="1"/>
  <c r="F228" i="1"/>
  <c r="H228" i="1" s="1"/>
  <c r="F227" i="1"/>
  <c r="H227" i="1" s="1"/>
  <c r="F224" i="1"/>
  <c r="H224" i="1" s="1"/>
  <c r="F223" i="1"/>
  <c r="H223" i="1" s="1"/>
  <c r="F222" i="1"/>
  <c r="H222" i="1" s="1"/>
  <c r="F221" i="1"/>
  <c r="H221" i="1" s="1"/>
  <c r="F219" i="1"/>
  <c r="H219" i="1" s="1"/>
  <c r="F218" i="1"/>
  <c r="H218" i="1" s="1"/>
  <c r="F217" i="1"/>
  <c r="H217" i="1" s="1"/>
  <c r="F216" i="1"/>
  <c r="H216" i="1" s="1"/>
  <c r="F215" i="1"/>
  <c r="H215" i="1" s="1"/>
  <c r="F214" i="1"/>
  <c r="H214" i="1" s="1"/>
  <c r="F213" i="1"/>
  <c r="H213" i="1" s="1"/>
  <c r="F212" i="1"/>
  <c r="H212" i="1" s="1"/>
  <c r="F211" i="1"/>
  <c r="H211" i="1" s="1"/>
  <c r="F210" i="1"/>
  <c r="H210" i="1" s="1"/>
  <c r="F209" i="1"/>
  <c r="H209" i="1" s="1"/>
  <c r="F208" i="1"/>
  <c r="H208"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4" i="1"/>
  <c r="H194" i="1" s="1"/>
  <c r="F192" i="1"/>
  <c r="H192" i="1" s="1"/>
  <c r="F191" i="1"/>
  <c r="H191" i="1" s="1"/>
  <c r="F190" i="1"/>
  <c r="H190" i="1" s="1"/>
  <c r="F189" i="1"/>
  <c r="H189" i="1" s="1"/>
  <c r="F188" i="1"/>
  <c r="H188" i="1" s="1"/>
  <c r="F187" i="1"/>
  <c r="H187" i="1" s="1"/>
  <c r="F186" i="1"/>
  <c r="H186" i="1" s="1"/>
  <c r="F185" i="1"/>
  <c r="H185" i="1" s="1"/>
  <c r="F184" i="1"/>
  <c r="H184" i="1" s="1"/>
  <c r="F183" i="1"/>
  <c r="H183" i="1" s="1"/>
  <c r="F182" i="1"/>
  <c r="H182" i="1" s="1"/>
  <c r="F181" i="1"/>
  <c r="H181" i="1" s="1"/>
  <c r="F178" i="1"/>
  <c r="H178" i="1" s="1"/>
  <c r="F177" i="1"/>
  <c r="H177" i="1" s="1"/>
  <c r="F176" i="1"/>
  <c r="H176" i="1" s="1"/>
  <c r="F175" i="1"/>
  <c r="H175" i="1" s="1"/>
  <c r="F172" i="1"/>
  <c r="H172" i="1" s="1"/>
  <c r="F171" i="1"/>
  <c r="H171" i="1" s="1"/>
  <c r="F170" i="1"/>
  <c r="H170" i="1" s="1"/>
  <c r="F168" i="1"/>
  <c r="H168" i="1" s="1"/>
  <c r="F167" i="1"/>
  <c r="H167" i="1" s="1"/>
  <c r="F166" i="1"/>
  <c r="H166" i="1" s="1"/>
  <c r="F164" i="1"/>
  <c r="H164" i="1" s="1"/>
  <c r="F163" i="1"/>
  <c r="H163" i="1" s="1"/>
  <c r="F162" i="1"/>
  <c r="H162" i="1" s="1"/>
  <c r="F160" i="1"/>
  <c r="H160" i="1" s="1"/>
  <c r="F159" i="1"/>
  <c r="H159" i="1" s="1"/>
  <c r="F158" i="1"/>
  <c r="H158" i="1" s="1"/>
  <c r="F156" i="1"/>
  <c r="H156" i="1" s="1"/>
  <c r="F155" i="1"/>
  <c r="H155" i="1" s="1"/>
  <c r="F154" i="1"/>
  <c r="H154" i="1" s="1"/>
  <c r="F152" i="1"/>
  <c r="H152" i="1" s="1"/>
  <c r="F151" i="1"/>
  <c r="H151" i="1" s="1"/>
  <c r="F150" i="1"/>
  <c r="H150" i="1" s="1"/>
  <c r="F148" i="1"/>
  <c r="H148" i="1" s="1"/>
  <c r="F147" i="1"/>
  <c r="H147" i="1" s="1"/>
  <c r="F146" i="1"/>
  <c r="H146" i="1" s="1"/>
  <c r="F144" i="1"/>
  <c r="H144" i="1" s="1"/>
  <c r="F143" i="1"/>
  <c r="H143" i="1" s="1"/>
  <c r="F142" i="1"/>
  <c r="H142" i="1" s="1"/>
  <c r="F139" i="1"/>
  <c r="H139" i="1" s="1"/>
  <c r="F138" i="1"/>
  <c r="H138" i="1" s="1"/>
  <c r="F137" i="1"/>
  <c r="H137" i="1" s="1"/>
  <c r="F135" i="1"/>
  <c r="H135" i="1" s="1"/>
  <c r="F134" i="1"/>
  <c r="H134" i="1" s="1"/>
  <c r="F133" i="1"/>
  <c r="H133" i="1" s="1"/>
  <c r="F131" i="1"/>
  <c r="H131" i="1" s="1"/>
  <c r="F130" i="1"/>
  <c r="H130" i="1" s="1"/>
  <c r="F129" i="1"/>
  <c r="H129" i="1" s="1"/>
  <c r="F127" i="1"/>
  <c r="H127" i="1" s="1"/>
  <c r="F126" i="1"/>
  <c r="H126" i="1" s="1"/>
  <c r="F125" i="1"/>
  <c r="H125" i="1" s="1"/>
  <c r="F123" i="1"/>
  <c r="H123" i="1" s="1"/>
  <c r="F122" i="1"/>
  <c r="H122" i="1" s="1"/>
  <c r="F121" i="1"/>
  <c r="H121" i="1" s="1"/>
  <c r="F120" i="1"/>
  <c r="H120" i="1" s="1"/>
  <c r="F96" i="1"/>
  <c r="H96" i="1" s="1"/>
  <c r="F95" i="1"/>
  <c r="H95" i="1" s="1"/>
  <c r="F94" i="1"/>
  <c r="H94" i="1" s="1"/>
  <c r="F93" i="1"/>
  <c r="H93" i="1" s="1"/>
  <c r="F92" i="1"/>
  <c r="H92" i="1" s="1"/>
  <c r="F91" i="1"/>
  <c r="H91" i="1" s="1"/>
  <c r="F90" i="1"/>
  <c r="H90" i="1" s="1"/>
  <c r="F89" i="1"/>
  <c r="H89" i="1" s="1"/>
  <c r="F88" i="1"/>
  <c r="H88" i="1" s="1"/>
  <c r="F87" i="1"/>
  <c r="H87" i="1" s="1"/>
  <c r="F85" i="1"/>
  <c r="H85" i="1" s="1"/>
  <c r="F84" i="1"/>
  <c r="H84" i="1" s="1"/>
  <c r="F83" i="1"/>
  <c r="H83" i="1" s="1"/>
  <c r="F82" i="1"/>
  <c r="H82" i="1" s="1"/>
  <c r="F81" i="1"/>
  <c r="H81" i="1" s="1"/>
  <c r="F80" i="1"/>
  <c r="H80" i="1" s="1"/>
  <c r="F79" i="1"/>
  <c r="H79" i="1" s="1"/>
  <c r="F78" i="1"/>
  <c r="H78" i="1" s="1"/>
  <c r="F77" i="1"/>
  <c r="H77" i="1" s="1"/>
  <c r="F76" i="1"/>
  <c r="H76" i="1" s="1"/>
  <c r="F73" i="1"/>
  <c r="H73" i="1" s="1"/>
  <c r="F72" i="1"/>
  <c r="H72" i="1" s="1"/>
  <c r="F71" i="1"/>
  <c r="H71" i="1" s="1"/>
  <c r="F70" i="1"/>
  <c r="H70" i="1" s="1"/>
  <c r="F69" i="1"/>
  <c r="H69" i="1" s="1"/>
  <c r="F68" i="1"/>
  <c r="H68" i="1" s="1"/>
  <c r="F67" i="1"/>
  <c r="H67" i="1" s="1"/>
  <c r="F66" i="1"/>
  <c r="H66" i="1" s="1"/>
  <c r="F65" i="1"/>
  <c r="H65" i="1" s="1"/>
  <c r="F64" i="1"/>
  <c r="H64" i="1" s="1"/>
  <c r="F62" i="1"/>
  <c r="H62" i="1" s="1"/>
  <c r="F61" i="1"/>
  <c r="H61" i="1" s="1"/>
  <c r="F60" i="1"/>
  <c r="H60" i="1" s="1"/>
  <c r="F58" i="1"/>
  <c r="H58" i="1" s="1"/>
  <c r="F57" i="1"/>
  <c r="H57" i="1" s="1"/>
  <c r="F56" i="1"/>
  <c r="H56" i="1" s="1"/>
  <c r="F54" i="1"/>
  <c r="H54" i="1" s="1"/>
  <c r="F53" i="1"/>
  <c r="H53" i="1" s="1"/>
  <c r="F52" i="1"/>
  <c r="H52" i="1" s="1"/>
  <c r="G1283" i="1" l="1"/>
  <c r="G1284" i="1" s="1"/>
  <c r="G1285" i="1" l="1"/>
  <c r="G1286" i="1" s="1"/>
</calcChain>
</file>

<file path=xl/sharedStrings.xml><?xml version="1.0" encoding="utf-8"?>
<sst xmlns="http://schemas.openxmlformats.org/spreadsheetml/2006/main" count="1504" uniqueCount="1313">
  <si>
    <t>Literacy</t>
  </si>
  <si>
    <t>P.O. #:</t>
  </si>
  <si>
    <t>Shipping Address:</t>
  </si>
  <si>
    <t>Billing Address (if different from shipping):</t>
  </si>
  <si>
    <t>School:</t>
  </si>
  <si>
    <t>School/District:</t>
  </si>
  <si>
    <t>Attn:</t>
  </si>
  <si>
    <t>Address:</t>
  </si>
  <si>
    <t>City/Prov:</t>
  </si>
  <si>
    <t>Postal Code:</t>
  </si>
  <si>
    <t>Phone:</t>
  </si>
  <si>
    <t>LITERACY</t>
  </si>
  <si>
    <t>ISBN</t>
  </si>
  <si>
    <t>Net Price</t>
  </si>
  <si>
    <t>Discount</t>
  </si>
  <si>
    <t>Special Price</t>
  </si>
  <si>
    <t>QTY</t>
  </si>
  <si>
    <t>TOTAL</t>
  </si>
  <si>
    <t xml:space="preserve">Literacy: Celebrate Canada (Also available in French--Vivre au Canada) </t>
  </si>
  <si>
    <t>Celebrate Canada 1: Classroom Pack</t>
  </si>
  <si>
    <t>Celebrate Canada 2: Classroom Pack</t>
  </si>
  <si>
    <t>Celebrate Canada 3: Classroom Pack</t>
  </si>
  <si>
    <t>Library Packs 10 books (10 titles, 1 copy each)</t>
  </si>
  <si>
    <t>Celebrate Canada 1: Library Pack</t>
  </si>
  <si>
    <t>Celebrate Canada 2: Library Pack</t>
  </si>
  <si>
    <t>Celebrate Canada 3: Library Pack</t>
  </si>
  <si>
    <t>Teacher Guides</t>
  </si>
  <si>
    <t>Celebrate Canada 1: Teacher Guide</t>
  </si>
  <si>
    <t>Celebrate Canada 2: Teacher Guide</t>
  </si>
  <si>
    <t>Celebrate Canada 3: Teacher Guide</t>
  </si>
  <si>
    <t>Individual Titles Grade 1</t>
  </si>
  <si>
    <t>Woof! Our Canadian Dogs</t>
  </si>
  <si>
    <t>It's Puzzling!</t>
  </si>
  <si>
    <t>Toboggans</t>
  </si>
  <si>
    <t>Prairie Seasons</t>
  </si>
  <si>
    <t>Polar Bears</t>
  </si>
  <si>
    <t>Lighthouses</t>
  </si>
  <si>
    <t>Where Am I?</t>
  </si>
  <si>
    <t>Dinosaur Country</t>
  </si>
  <si>
    <t>When the Tide Is Out</t>
  </si>
  <si>
    <t>Canada Day from Coast to Coast</t>
  </si>
  <si>
    <t>Individual Titles Grade 2</t>
  </si>
  <si>
    <t>Yum!</t>
  </si>
  <si>
    <t>Faceoff</t>
  </si>
  <si>
    <t>Exploring Great Bear Rainforest</t>
  </si>
  <si>
    <t>It’s Big!</t>
  </si>
  <si>
    <t>Bush Pilots</t>
  </si>
  <si>
    <t>Metis Beadwork</t>
  </si>
  <si>
    <t>Welcome to Ha Ha Bay</t>
  </si>
  <si>
    <t>It’s a Record!</t>
  </si>
  <si>
    <t>The Québec Winter Carnival</t>
  </si>
  <si>
    <t>Regatta at St. John’s</t>
  </si>
  <si>
    <t>Individual Titles Grade 3</t>
  </si>
  <si>
    <t>Bats and Bikes</t>
  </si>
  <si>
    <t>Canoes</t>
  </si>
  <si>
    <t>Cliffhanger: Climbing in the Rockies</t>
  </si>
  <si>
    <t>The Night Sky</t>
  </si>
  <si>
    <t>What Bird Is That?</t>
  </si>
  <si>
    <t>Visiting Ottawa</t>
  </si>
  <si>
    <t>On the Money</t>
  </si>
  <si>
    <t>Massive: The Niagara Falls</t>
  </si>
  <si>
    <t>The Calgary Stampede</t>
  </si>
  <si>
    <t>That's Me</t>
  </si>
  <si>
    <t>Literacy: Sails</t>
  </si>
  <si>
    <t>Sails First Wave Library Pack (96 titles, 1 copy each)</t>
  </si>
  <si>
    <t>Sails Magenta Fiction &amp; Nonfiction Library Pack (70 titles, 1 copy each)</t>
  </si>
  <si>
    <t>Sails Magenta Fiction Library Pack (32 titles, 1 copy each)</t>
  </si>
  <si>
    <t>Sails Magenta Nonfiction Library Pack (38 titles, 1 copy each)</t>
  </si>
  <si>
    <t xml:space="preserve">Sails - Early Red Level Library Packs  </t>
  </si>
  <si>
    <t>Sails Red Fiction &amp; Nonfiction Library Pack (70 titles, one copy each)</t>
  </si>
  <si>
    <t>Sails Red Fiction Library Pack (35 titles, one copy each)</t>
  </si>
  <si>
    <t>Sails Red Nonfiction Library Pack (35 titles, one copy each)</t>
  </si>
  <si>
    <t xml:space="preserve">Sails - Early Yellow Level Library Packs  </t>
  </si>
  <si>
    <t>Sails Yellow Fiction &amp; Nonfiction Library Pack (70 titles, 1 copy each)</t>
  </si>
  <si>
    <t>Sails Yellow Fiction Library Pack (39 titles, 1 copy each)</t>
  </si>
  <si>
    <t>Sails Yellow Nonfiction Library Pack (31 titles, 1 copy each)</t>
  </si>
  <si>
    <t xml:space="preserve">Sails - Early Blue Level  Library Packs  </t>
  </si>
  <si>
    <t>Sails Blue Fiction &amp; Nonfiction Library Pack (70 titles, 1 copy each)</t>
  </si>
  <si>
    <t>Sails Blue Fiction Library Pack (34 titles, 1 copy each)</t>
  </si>
  <si>
    <t>Sails Blue Nonfiction Library Pack  (36 titles, 1 copy each)</t>
  </si>
  <si>
    <t xml:space="preserve">Sails - Sailing Solo Blue Level Library Packs  </t>
  </si>
  <si>
    <t>Sailing Solo Blue Fiction &amp; Nonfiction Library Pack (40 titles, 1 copy each)</t>
  </si>
  <si>
    <t>Sailing Solo Blue Fiction Library Pack (20 titles, 1 copy each)</t>
  </si>
  <si>
    <t>Sailing Solo Blue Nonfiction Library Pack (20 titles, 1 copy each)</t>
  </si>
  <si>
    <t xml:space="preserve">Sails - Early Green Level Library Packs  </t>
  </si>
  <si>
    <t>Sails Green Fiction &amp; Nonfiction Library Pack (70 titles, 1 copy each)</t>
  </si>
  <si>
    <t>Sails Green Fiction Library Pack (34 titles, 1 copy each)</t>
  </si>
  <si>
    <t>Sails Green Nonfiction Library Pack (36 titles, 1 copy each)</t>
  </si>
  <si>
    <t xml:space="preserve">Sails - Sailing Solo Green Level Library Packs  </t>
  </si>
  <si>
    <t>Sailing Solo Green Fiction &amp; Nonfiction Library Pack (40 titles, 1 copy each)</t>
  </si>
  <si>
    <t>Sailing Solo Green Fiction Library Pack (20 titles, 1 copy each)</t>
  </si>
  <si>
    <t>Sailing Solo Green Nonfiction Library Pack (20 titles, 1 copy each)</t>
  </si>
  <si>
    <t xml:space="preserve">Sails - Fluency Orange Level Library Packs  </t>
  </si>
  <si>
    <t>Sails Orange Fiction &amp; Nonfiction Library Pack (40 titles, one copy each)</t>
  </si>
  <si>
    <t>Sails Orange Fiction Library Pack (23 titles, 1 copy each)</t>
  </si>
  <si>
    <t>Sails Orange Nonfiction Library Pack (17 titles, 1 copy each)</t>
  </si>
  <si>
    <t xml:space="preserve">Sails - Fluency Turquoise Level Library Packs  </t>
  </si>
  <si>
    <t>Sails Turquoise Fiction &amp; Nonfiction Library Pack (40 titles, 1 copy each)</t>
  </si>
  <si>
    <t>Sails Turquoise Fiction Library Pack (25 titles, 1 copy each)</t>
  </si>
  <si>
    <t>Sails Turquoise Nonfiction Library Pack (15 titles, 1 copy each)</t>
  </si>
  <si>
    <t xml:space="preserve">Sails - Fluency Purple Level Library Packs  </t>
  </si>
  <si>
    <t>Sails Purple Fiction &amp; Nonfiction Library Pack (40 titles, 1 copy each)</t>
  </si>
  <si>
    <t>Sails Purple Fiction Library Pack (25 titles, 1 copy each)</t>
  </si>
  <si>
    <t>Sails Purple Nonfiction Library Pack (15 titles, 1 copy each)</t>
  </si>
  <si>
    <t xml:space="preserve">Sails - Fluency Gold Level Library Packs  </t>
  </si>
  <si>
    <t>Sails Gold Fiction &amp; Nonfiction Library Pack (40 titles, 1 copy each)</t>
  </si>
  <si>
    <t>Sails Gold Fiction Library Pack (21 titles, 1 copy each)</t>
  </si>
  <si>
    <t>Sails Gold Nonfiction Library Pack (19 titles, 1 copy each)</t>
  </si>
  <si>
    <t xml:space="preserve">Sails - Advanced Fluency Silver Level Library Packs  </t>
  </si>
  <si>
    <t>Sails Silver Fiction &amp; Nonfiction Library Pack (40 titles, 1 copy each)</t>
  </si>
  <si>
    <t>Sails Silver Fiction Library Pack (25 titles, 1 copy each)</t>
  </si>
  <si>
    <t>Sails Silver Nonfiction Library Pack (15 titles, 1 copy each)</t>
  </si>
  <si>
    <t xml:space="preserve">Sails - Advanced Fluency Emerald Level Library Packs  </t>
  </si>
  <si>
    <t>Sails Emerald Fiction &amp; Nonfiction Library Pack (30 titles, 1 copy each)</t>
  </si>
  <si>
    <t>Sails Emerald Fiction Library Pack (21 titles, 1 copy each)</t>
  </si>
  <si>
    <t>Sails Emerald Nonfiction Library Pack (9 titles, 1 copy each)</t>
  </si>
  <si>
    <t xml:space="preserve">Literacy: Mainsails </t>
  </si>
  <si>
    <t>Mainsails 1 Library Pack (24 titles, 1 copy each)</t>
  </si>
  <si>
    <t>Mainsails 2 Library Pack (24 titles, 1 copy each)</t>
  </si>
  <si>
    <t>Mainsails 3 Library Pack (24 titles, 1 copy each)</t>
  </si>
  <si>
    <t>Literacy: Sails Shared Reading</t>
  </si>
  <si>
    <t>Sails Shared Reading - Kindergarten Big Books</t>
  </si>
  <si>
    <t>Alligator Alley</t>
  </si>
  <si>
    <t>Bertha and the Beeman</t>
  </si>
  <si>
    <t>Beware of the Cat</t>
  </si>
  <si>
    <t>Billy McBrown</t>
  </si>
  <si>
    <t>Brave Mouse</t>
  </si>
  <si>
    <t>Crumpet, the Cat</t>
  </si>
  <si>
    <t>Eggs, Eggs, Eggs</t>
  </si>
  <si>
    <t>The Fun Bus</t>
  </si>
  <si>
    <t>Hullabaloo at the Zoo</t>
  </si>
  <si>
    <t>Mrs.O’Malley in Alligator Alley</t>
  </si>
  <si>
    <t>The Robber Fox</t>
  </si>
  <si>
    <t>A Rumble and a Grumble</t>
  </si>
  <si>
    <t>Sails Shared Reading - Grade 1 Big Books</t>
  </si>
  <si>
    <t>Alley Cats</t>
  </si>
  <si>
    <t>Barney Malloon’s Balloon</t>
  </si>
  <si>
    <t>Captain Quake and Boss Bird</t>
  </si>
  <si>
    <t>Chicken Food</t>
  </si>
  <si>
    <t>The Feast</t>
  </si>
  <si>
    <t>Food Fit for a King</t>
  </si>
  <si>
    <t>The Giant of Ginger Hill</t>
  </si>
  <si>
    <t>Mr. McDoodle and His Scooter</t>
  </si>
  <si>
    <t>No Queen Today!</t>
  </si>
  <si>
    <t>A Party for the Alley Cats</t>
  </si>
  <si>
    <t>The Spy Meeting</t>
  </si>
  <si>
    <t>A Surprise for Mrs. O’Malley</t>
  </si>
  <si>
    <t>Sails Shared Reading - Grade 2 Big Books</t>
  </si>
  <si>
    <t>Bubble Trouble!</t>
  </si>
  <si>
    <t>Davy D.'s Dog</t>
  </si>
  <si>
    <t>Elephant is Stuck!</t>
  </si>
  <si>
    <t>The Giant's Ice Cream</t>
  </si>
  <si>
    <t>Grumpy Bear</t>
  </si>
  <si>
    <t>Hetty Hackett's Farm</t>
  </si>
  <si>
    <t>The King's Cake</t>
  </si>
  <si>
    <t>Lazy Duck</t>
  </si>
  <si>
    <t>Little Goat's Coat</t>
  </si>
  <si>
    <t>Monkey's Shoes</t>
  </si>
  <si>
    <t>Rabbit and Rooster's Ride</t>
  </si>
  <si>
    <t>The Swamp Eggs</t>
  </si>
  <si>
    <t>Sails Shared Reading - Grade 3 Big Books</t>
  </si>
  <si>
    <t>The Amazing Machine</t>
  </si>
  <si>
    <t>Fearless Phil</t>
  </si>
  <si>
    <t>Granny Groggin</t>
  </si>
  <si>
    <t>The Mystery of Missing Big Wig</t>
  </si>
  <si>
    <t xml:space="preserve">Literacy: Science Readers - Content &amp; Literacy </t>
  </si>
  <si>
    <t>Science Readers - Kindergarten</t>
  </si>
  <si>
    <t>Science Readers: Kindergarten Kit</t>
  </si>
  <si>
    <t>Science Readers: Kindergarten Add-on Pack</t>
  </si>
  <si>
    <t>Living!</t>
  </si>
  <si>
    <t>Baby Animals</t>
  </si>
  <si>
    <t>Seeds</t>
  </si>
  <si>
    <t>What Do Living Things Need?</t>
  </si>
  <si>
    <t>Growing Up</t>
  </si>
  <si>
    <t>I Spy</t>
  </si>
  <si>
    <t>Tell Me About It</t>
  </si>
  <si>
    <t>Solid or Liquid?</t>
  </si>
  <si>
    <t>Nature Made</t>
  </si>
  <si>
    <t>Here Comes the Sun</t>
  </si>
  <si>
    <t>What Is the Weather?</t>
  </si>
  <si>
    <t>Changing Weather</t>
  </si>
  <si>
    <t>On Land</t>
  </si>
  <si>
    <t>On Water</t>
  </si>
  <si>
    <t>Too Much Trash!</t>
  </si>
  <si>
    <t>Sort It!</t>
  </si>
  <si>
    <t>Science Readers - Grade 1</t>
  </si>
  <si>
    <t>Science Readers: Grade 1 Kit</t>
  </si>
  <si>
    <t>Science Readers: Grade 1 Add-on Pack</t>
  </si>
  <si>
    <t>What Makes a Plant?</t>
  </si>
  <si>
    <t>Inside a Plant</t>
  </si>
  <si>
    <t>Raising Babies: What Animal Parents Do</t>
  </si>
  <si>
    <t>Growth and Change</t>
  </si>
  <si>
    <t>All in the Family</t>
  </si>
  <si>
    <t>How Sound Moves</t>
  </si>
  <si>
    <t>Message Received!</t>
  </si>
  <si>
    <t>Light Makes a Rainbow</t>
  </si>
  <si>
    <t>Shadows</t>
  </si>
  <si>
    <t>How Heat Moves</t>
  </si>
  <si>
    <t>The Seasons</t>
  </si>
  <si>
    <t>Our Sun</t>
  </si>
  <si>
    <t>Earth and Moon</t>
  </si>
  <si>
    <t>Looking Up!</t>
  </si>
  <si>
    <t>We Recycle</t>
  </si>
  <si>
    <t>Science Detectives</t>
  </si>
  <si>
    <t>Science Readers - Grade 2</t>
  </si>
  <si>
    <t>Science Readers: Grade 2 Kit</t>
  </si>
  <si>
    <t>Science Readers: Grade 2 Add-on Pack</t>
  </si>
  <si>
    <t>Pollination</t>
  </si>
  <si>
    <t>Interdependence of Living Things</t>
  </si>
  <si>
    <t>Ecosystems</t>
  </si>
  <si>
    <t>Habitats</t>
  </si>
  <si>
    <t>Environment: A World of Change</t>
  </si>
  <si>
    <t>The Nature of Matter</t>
  </si>
  <si>
    <t>Forces</t>
  </si>
  <si>
    <t>Energy</t>
  </si>
  <si>
    <t>Friction</t>
  </si>
  <si>
    <t>Motion</t>
  </si>
  <si>
    <t>Landforms</t>
  </si>
  <si>
    <t>Water Bodies</t>
  </si>
  <si>
    <t>Rocks and Minerals</t>
  </si>
  <si>
    <t>Weathering and Erosion</t>
  </si>
  <si>
    <t>Water Cycle</t>
  </si>
  <si>
    <t>Analyze It!</t>
  </si>
  <si>
    <t>Science Readers - Grade 3</t>
  </si>
  <si>
    <t>Science Readers: Grade 3 Kit</t>
  </si>
  <si>
    <t>Science Readers: Grade 3 Add-on Pack</t>
  </si>
  <si>
    <t>Life Cycles</t>
  </si>
  <si>
    <t>Food Webs</t>
  </si>
  <si>
    <t>Traits for Survival</t>
  </si>
  <si>
    <t>Photosynthesis</t>
  </si>
  <si>
    <t>The Right Environment</t>
  </si>
  <si>
    <t>Changing Matter</t>
  </si>
  <si>
    <t>Energy in Action</t>
  </si>
  <si>
    <t>Gravity</t>
  </si>
  <si>
    <t>Electromagnetism</t>
  </si>
  <si>
    <t>Balanced and Unbalanced Forces</t>
  </si>
  <si>
    <t>Extreme Weather</t>
  </si>
  <si>
    <t>Tracking the Weather</t>
  </si>
  <si>
    <t>Climate</t>
  </si>
  <si>
    <t>People and the Planet</t>
  </si>
  <si>
    <t>Earth’s Moon</t>
  </si>
  <si>
    <t>Predict It!</t>
  </si>
  <si>
    <t>Science Readers - Grade 4</t>
  </si>
  <si>
    <t>Science Readers: Grade 4 Kit</t>
  </si>
  <si>
    <t>Science Readers: Grade 4 Add-on Pack</t>
  </si>
  <si>
    <t>Plant Reproduction</t>
  </si>
  <si>
    <t>Producers and Consumers</t>
  </si>
  <si>
    <t>Animal Senses</t>
  </si>
  <si>
    <t>Adaptations</t>
  </si>
  <si>
    <t>The Nutrient Cycle</t>
  </si>
  <si>
    <t>Electricity</t>
  </si>
  <si>
    <t>Circuits</t>
  </si>
  <si>
    <t>Transferring Energy</t>
  </si>
  <si>
    <t>Sound Waves and Communication</t>
  </si>
  <si>
    <t>Light and Its Effects</t>
  </si>
  <si>
    <t>Earth’s Cycles</t>
  </si>
  <si>
    <t>We Are Here</t>
  </si>
  <si>
    <t>The Rock Cycle</t>
  </si>
  <si>
    <t>Our Resources</t>
  </si>
  <si>
    <t>The Story of Fossil Fuels</t>
  </si>
  <si>
    <t>What a Scientist Sees</t>
  </si>
  <si>
    <t>Science Readers - Grade 5</t>
  </si>
  <si>
    <t>Science Readers: Grade 5 Add-on Pack</t>
  </si>
  <si>
    <t>Science Readers: Grade 5 Kit</t>
  </si>
  <si>
    <t>Life and the Flow of Energy</t>
  </si>
  <si>
    <t>Life and Non-Life in an Ecosystem</t>
  </si>
  <si>
    <t>Digestion and Using Food</t>
  </si>
  <si>
    <t>Cells</t>
  </si>
  <si>
    <t>DNA</t>
  </si>
  <si>
    <t>Composition of Matter</t>
  </si>
  <si>
    <t>Mixtures and Solutions</t>
  </si>
  <si>
    <t>Conservation of Mass</t>
  </si>
  <si>
    <t>Conservation of Energy</t>
  </si>
  <si>
    <t>Chemical Reactions</t>
  </si>
  <si>
    <t>The Four Spheres of Earth</t>
  </si>
  <si>
    <t>The Powerful Ocean</t>
  </si>
  <si>
    <t>The Milky Way: A River of Stars</t>
  </si>
  <si>
    <t>Stars</t>
  </si>
  <si>
    <t>Global Warming</t>
  </si>
  <si>
    <t>What the Evidence Shows</t>
  </si>
  <si>
    <t>Literacy: Time for Kids Nonfiction readers</t>
  </si>
  <si>
    <t>Foundations Complete Kit</t>
  </si>
  <si>
    <t>Foundations Add-on Pack</t>
  </si>
  <si>
    <t>Pushes and Pulls</t>
  </si>
  <si>
    <t>What the Sun Can Do</t>
  </si>
  <si>
    <t>Grand Old Flag</t>
  </si>
  <si>
    <t>America's Eagle</t>
  </si>
  <si>
    <t>Mountain of Presidents</t>
  </si>
  <si>
    <t>Always Growing: Hair</t>
  </si>
  <si>
    <t>Always Growing: Fruit</t>
  </si>
  <si>
    <t>Always Growing: Skin</t>
  </si>
  <si>
    <t>Birds and Bugs</t>
  </si>
  <si>
    <t>How Many Toys?</t>
  </si>
  <si>
    <t>My Birthday Party</t>
  </si>
  <si>
    <t>Using Good Manners</t>
  </si>
  <si>
    <t>Rules at School</t>
  </si>
  <si>
    <t>Being a Good Citizen</t>
  </si>
  <si>
    <t>Foundations Plus Complete Kit</t>
  </si>
  <si>
    <t>Foundations Plus Add-on Pack</t>
  </si>
  <si>
    <t>Good Work: Plant Life</t>
  </si>
  <si>
    <t>Good Work: Our Earth</t>
  </si>
  <si>
    <t>Good Work: Simple Tools</t>
  </si>
  <si>
    <t>Use Math: Describe It</t>
  </si>
  <si>
    <t>Use Math: Compare It</t>
  </si>
  <si>
    <t>Use Math: Group It</t>
  </si>
  <si>
    <t>Workers at My School</t>
  </si>
  <si>
    <t>Workers in My City</t>
  </si>
  <si>
    <t>Workers Who Take Care of Me</t>
  </si>
  <si>
    <t>Marvelous Me: My Hands</t>
  </si>
  <si>
    <t>Marvelous Me: My Feet</t>
  </si>
  <si>
    <t>Marvelous Me: My Face</t>
  </si>
  <si>
    <t>Good for Me: Healthy Food</t>
  </si>
  <si>
    <t>Good for Me: Play and Exercise</t>
  </si>
  <si>
    <t>Good for Me: Love</t>
  </si>
  <si>
    <t>Emergent Complete Kit</t>
  </si>
  <si>
    <t>Emergent Add-on Pack</t>
  </si>
  <si>
    <t>Big and Little</t>
  </si>
  <si>
    <t>Colors</t>
  </si>
  <si>
    <t>Shapes</t>
  </si>
  <si>
    <t>This is Me</t>
  </si>
  <si>
    <t>I Can</t>
  </si>
  <si>
    <t>My Big Family</t>
  </si>
  <si>
    <t>On the Go</t>
  </si>
  <si>
    <t>Workers</t>
  </si>
  <si>
    <t>Places to Go</t>
  </si>
  <si>
    <t>Land</t>
  </si>
  <si>
    <t>Weather</t>
  </si>
  <si>
    <t>Water</t>
  </si>
  <si>
    <t>How Plants Grow</t>
  </si>
  <si>
    <t>Animal Eyes</t>
  </si>
  <si>
    <t>Animal Mothers and Babies</t>
  </si>
  <si>
    <t>Upper Emergent Complete Kit</t>
  </si>
  <si>
    <t>Upper Emergent Add-on Pack</t>
  </si>
  <si>
    <t>A Frog’s Life</t>
  </si>
  <si>
    <t>A Butterfly’s Life</t>
  </si>
  <si>
    <t>A Bee’s Life</t>
  </si>
  <si>
    <t>Things with Wings</t>
  </si>
  <si>
    <t>Sea Life</t>
  </si>
  <si>
    <t>Going Buggy!</t>
  </si>
  <si>
    <t>Make Papel Picado</t>
  </si>
  <si>
    <t>Make a Chinese New Year Dragon</t>
  </si>
  <si>
    <t>Make a Gingerbread Man</t>
  </si>
  <si>
    <t>Staying Healthy</t>
  </si>
  <si>
    <t>Keeping Fit with Sports</t>
  </si>
  <si>
    <t>Eating Right</t>
  </si>
  <si>
    <t>Homes Around the World</t>
  </si>
  <si>
    <t>Kids Around the World</t>
  </si>
  <si>
    <t>Places Around the World</t>
  </si>
  <si>
    <t>Early Fluent Complete Kit</t>
  </si>
  <si>
    <t>Early Fluent Add-on Pack</t>
  </si>
  <si>
    <t>A Visit to a Car Factory</t>
  </si>
  <si>
    <t>A Visit to a Farm</t>
  </si>
  <si>
    <t>A Visit to a Marine Base</t>
  </si>
  <si>
    <t>Next Stop: Mexico</t>
  </si>
  <si>
    <t>Next Stop: Canada</t>
  </si>
  <si>
    <t>Next Stop: The Caribbean</t>
  </si>
  <si>
    <t>Earthquakes!</t>
  </si>
  <si>
    <t>Tornadoes and Hurricanes!</t>
  </si>
  <si>
    <t>Volcanoes!</t>
  </si>
  <si>
    <t>Eagles Up Close</t>
  </si>
  <si>
    <t>Horses Up Close</t>
  </si>
  <si>
    <t>Snakes Up Close</t>
  </si>
  <si>
    <t>Craft It: Hand-Blown Glass</t>
  </si>
  <si>
    <t>Build It: Skyscrapers</t>
  </si>
  <si>
    <t>Make It: Chocolate</t>
  </si>
  <si>
    <t>Early Fluent Plus Complete Kit</t>
  </si>
  <si>
    <t>Early Fluent Plus Add-on Pack</t>
  </si>
  <si>
    <t>Step into the Forest</t>
  </si>
  <si>
    <t>Step into the Desert</t>
  </si>
  <si>
    <t>Step into the Rainforest</t>
  </si>
  <si>
    <t>Our Earth</t>
  </si>
  <si>
    <t>Outer Space</t>
  </si>
  <si>
    <t>The Solar System</t>
  </si>
  <si>
    <t>Look Inside: Your Brain</t>
  </si>
  <si>
    <t>Look Inside: Your Skeleton and Muscles</t>
  </si>
  <si>
    <t>Look Inside: Your Heart and Lungs</t>
  </si>
  <si>
    <t>Count Me In! School Carnival</t>
  </si>
  <si>
    <t>Count Me In! Soccer Tournament</t>
  </si>
  <si>
    <t>Count Me In! What's for Lunch?</t>
  </si>
  <si>
    <t>George Washington</t>
  </si>
  <si>
    <t>Martin Luther King Jr.</t>
  </si>
  <si>
    <t>Susan B. Anthony</t>
  </si>
  <si>
    <t>Fluent Complete Kit</t>
  </si>
  <si>
    <t>Fluent Add-on Pack</t>
  </si>
  <si>
    <t>A Day in the Life of a Cowhand</t>
  </si>
  <si>
    <t>A Day in the Life of a Ballet Dancer</t>
  </si>
  <si>
    <t>A Day in the Life of a Firefighter</t>
  </si>
  <si>
    <t>Markets Around the World</t>
  </si>
  <si>
    <t>Games Around the World</t>
  </si>
  <si>
    <t>School Around the World</t>
  </si>
  <si>
    <t>Take Off! All About Airplanes</t>
  </si>
  <si>
    <t>All Aboard! How Trains Work</t>
  </si>
  <si>
    <t>Zoom! How Cars Move</t>
  </si>
  <si>
    <t>Mammal Mania</t>
  </si>
  <si>
    <t>Slithering Reptiles and Amphibians</t>
  </si>
  <si>
    <t>Incredible Invertebrates</t>
  </si>
  <si>
    <t>Backstage Pass: Fashion</t>
  </si>
  <si>
    <t>Big Digs: Construction Site</t>
  </si>
  <si>
    <t>Sweet: Inside a Bakery</t>
  </si>
  <si>
    <t>Fluent Plus Complete Kit</t>
  </si>
  <si>
    <t>Fluent Plus Add-on Pack</t>
  </si>
  <si>
    <t>African Grasslands</t>
  </si>
  <si>
    <t>Amazon Rainforest</t>
  </si>
  <si>
    <t>Death Valley Desert</t>
  </si>
  <si>
    <t>Blast Off to Space Camp</t>
  </si>
  <si>
    <t>Space Exploration</t>
  </si>
  <si>
    <t>Living in Space</t>
  </si>
  <si>
    <t>The Five Senses</t>
  </si>
  <si>
    <t>The Digestive System</t>
  </si>
  <si>
    <t>The Human Life Cycle</t>
  </si>
  <si>
    <t>Batter Up! History of Baseball</t>
  </si>
  <si>
    <t>Hit It! History of Tools</t>
  </si>
  <si>
    <t>Buy It! History of Money</t>
  </si>
  <si>
    <t>Mohandas Gandhi</t>
  </si>
  <si>
    <t>Roberto Clemente</t>
  </si>
  <si>
    <t>Jane Goodall</t>
  </si>
  <si>
    <t>Advanced Complete Kit</t>
  </si>
  <si>
    <t>Advanced Add-on Pack</t>
  </si>
  <si>
    <t>Survival! Desert</t>
  </si>
  <si>
    <t>Survival! Ocean</t>
  </si>
  <si>
    <t>Survival! Jungle</t>
  </si>
  <si>
    <t>Bug Builders</t>
  </si>
  <si>
    <t>Animal Architects</t>
  </si>
  <si>
    <t>Wild Cities</t>
  </si>
  <si>
    <t>In the Game: An Athlete’s Life</t>
  </si>
  <si>
    <t>On the Scene: A CSI’s Life</t>
  </si>
  <si>
    <t>Behind the Canvas: An Artist’s Life</t>
  </si>
  <si>
    <t>Unsolved! Mysterious Events</t>
  </si>
  <si>
    <t>Unsolved! Mysterious Places</t>
  </si>
  <si>
    <t>Unsolved! History’s Mysteries</t>
  </si>
  <si>
    <t>Defying Gravity! Rock Climbing</t>
  </si>
  <si>
    <t>Hang Ten! Surfing</t>
  </si>
  <si>
    <t>Final Lap! Go-Kart Racing</t>
  </si>
  <si>
    <t>Advanced Plus Complete Kit</t>
  </si>
  <si>
    <t>Advanced Plus Add-on Pack</t>
  </si>
  <si>
    <t>Straight Talk: The Truth About Food</t>
  </si>
  <si>
    <t>Straight Talk: Smoking</t>
  </si>
  <si>
    <t>Straight Talk: Drugs and Alcohol</t>
  </si>
  <si>
    <t>Strange but True: Gross Anatomy</t>
  </si>
  <si>
    <t>Strange but True: Bizarre Animals</t>
  </si>
  <si>
    <t>Strange but True: Tiny Creatures</t>
  </si>
  <si>
    <t>Helen Keller: A New Vision</t>
  </si>
  <si>
    <t>Nelson Mandela: Leading the Way</t>
  </si>
  <si>
    <t>Anne Frank: A Light in the Dark</t>
  </si>
  <si>
    <t>Hand to Heart: Improving Communities</t>
  </si>
  <si>
    <t>Hand to Paw: Protecting Animals</t>
  </si>
  <si>
    <t>Hand to Earth: Saving the Environment</t>
  </si>
  <si>
    <t>Technology: Feats and Failures</t>
  </si>
  <si>
    <t>Physical: Feats and Failures</t>
  </si>
  <si>
    <t>Engineering: Feats and Failures</t>
  </si>
  <si>
    <t>Challenging Complete Kit</t>
  </si>
  <si>
    <t>Challenging Add-on Pack</t>
  </si>
  <si>
    <t>Demons of the Deep</t>
  </si>
  <si>
    <t>Danger in the Desert</t>
  </si>
  <si>
    <t>Terror in the Tropics</t>
  </si>
  <si>
    <t>20th Century: Race to the Moon</t>
  </si>
  <si>
    <t>21st Century: Mysteries of Deep Space</t>
  </si>
  <si>
    <t>22nd Century: Future of Space</t>
  </si>
  <si>
    <t>Bad Guys and Gals of the High Seas</t>
  </si>
  <si>
    <t>Bad Guys and Gals of the Wild West</t>
  </si>
  <si>
    <t>Bad Guys and Gals of the Ancient World</t>
  </si>
  <si>
    <t>All in a Day's Work: Police Officer</t>
  </si>
  <si>
    <t>All in a Day's Work: ER Doctor</t>
  </si>
  <si>
    <t>All in a Day's Work: Animator</t>
  </si>
  <si>
    <t>Making Money Grow</t>
  </si>
  <si>
    <t>Where Does Your Money Go?</t>
  </si>
  <si>
    <t>From Rags to Riches</t>
  </si>
  <si>
    <t>Challenging Plus Complete Kit</t>
  </si>
  <si>
    <t>Challenging Plus Add-on Pack</t>
  </si>
  <si>
    <t>Endangered Animals of the Sea</t>
  </si>
  <si>
    <t>Endangered Animals of the Desert</t>
  </si>
  <si>
    <t>Endangered Animals of the Jungle</t>
  </si>
  <si>
    <t>Vroom! Speed and Acceleration</t>
  </si>
  <si>
    <t>Pop! Air and Water Pressure</t>
  </si>
  <si>
    <t>Drag! Friction and Resistance</t>
  </si>
  <si>
    <t>Fearless! Stunt People</t>
  </si>
  <si>
    <t>Wild Work! Animal Trainers</t>
  </si>
  <si>
    <t>Dangerous Catch! Deep Sea Fishers</t>
  </si>
  <si>
    <t>Unforgettable Natural Disasters</t>
  </si>
  <si>
    <t>Unforgettable News Reports</t>
  </si>
  <si>
    <t>Unforgettable Catastrophes</t>
  </si>
  <si>
    <t>Breakthroughs in Technology</t>
  </si>
  <si>
    <t>Mighty Micros: Little Things, Big Results</t>
  </si>
  <si>
    <t>Action! Making Movies</t>
  </si>
  <si>
    <t>Adolescent 1 Complete Kit</t>
  </si>
  <si>
    <t>Adolescent 1 Add-on Pack</t>
  </si>
  <si>
    <t>History of Comic Books</t>
  </si>
  <si>
    <t>History of Monster Movies</t>
  </si>
  <si>
    <t>History of Video Games</t>
  </si>
  <si>
    <t>Struggle for Survival: Fire</t>
  </si>
  <si>
    <t>Struggle for Survival: Shelter</t>
  </si>
  <si>
    <t>Struggle for Survival: Water</t>
  </si>
  <si>
    <t>The Science of Magic</t>
  </si>
  <si>
    <t>The Science of Monsters</t>
  </si>
  <si>
    <t>The Science of Superpowers</t>
  </si>
  <si>
    <t>You Are There! Ancient China 305 BC</t>
  </si>
  <si>
    <t>You Are There! Ancient Egypt 1336 BC</t>
  </si>
  <si>
    <t>You Are There! Ancient Greece 432 BC</t>
  </si>
  <si>
    <t>Young Adult Literature: Dystopian Worlds</t>
  </si>
  <si>
    <t>Young Adult Literature: Magical Worlds</t>
  </si>
  <si>
    <t>Young Adult Literature: The Worlds Inside Us</t>
  </si>
  <si>
    <t>Adolescent 2 Complete Kit</t>
  </si>
  <si>
    <t>Adolescent 2 Add-on Pack</t>
  </si>
  <si>
    <t>FX! Computer-Generated Imagery</t>
  </si>
  <si>
    <t>FX! Lighting and Sound</t>
  </si>
  <si>
    <t>FX! Makeup and Costumes</t>
  </si>
  <si>
    <t>No Way! Amazing Acrobatics</t>
  </si>
  <si>
    <t>No Way! Jolting Jumps</t>
  </si>
  <si>
    <t>No Way! Spectacular Sports Stories</t>
  </si>
  <si>
    <t>STEM Careers: Enhancing Engineering</t>
  </si>
  <si>
    <t>STEM Careers: Metamorphosis of Medicine</t>
  </si>
  <si>
    <t>STEM Careers: Reinventing Robotics</t>
  </si>
  <si>
    <t>The World of Louisa May Alcott</t>
  </si>
  <si>
    <t>The World of Mark Twain</t>
  </si>
  <si>
    <t>The World of  William Shakespeare</t>
  </si>
  <si>
    <t>You Are There! London 1666</t>
  </si>
  <si>
    <t>You Are There! Pompeii 79</t>
  </si>
  <si>
    <t>You Are There! San Francisco 1906</t>
  </si>
  <si>
    <t>Literacy: Read, Explore, Imagine Fiction readers</t>
  </si>
  <si>
    <t>Duck Pond Fun</t>
  </si>
  <si>
    <t>Seb’s Train</t>
  </si>
  <si>
    <t>Carousel Colors</t>
  </si>
  <si>
    <t>When I Grow Up</t>
  </si>
  <si>
    <t>Playground Friends</t>
  </si>
  <si>
    <t>Maddy’s Mad Hair Day</t>
  </si>
  <si>
    <t>Across the Sea</t>
  </si>
  <si>
    <t>Max</t>
  </si>
  <si>
    <t>Grandpa and Me</t>
  </si>
  <si>
    <t>Boris the Basset</t>
  </si>
  <si>
    <t>Edward the Explorer</t>
  </si>
  <si>
    <t>Splash Down!</t>
  </si>
  <si>
    <t>How to Be a Kitten</t>
  </si>
  <si>
    <t>Zoo Hullabaloo</t>
  </si>
  <si>
    <t>Dinosaur House</t>
  </si>
  <si>
    <t>My Life as a Bee</t>
  </si>
  <si>
    <t>This Is My Story by Frederick G. Frog</t>
  </si>
  <si>
    <t>I Am So Beautiful</t>
  </si>
  <si>
    <t>Maya Monkey</t>
  </si>
  <si>
    <t>Life at the Top</t>
  </si>
  <si>
    <t>Ready, Set, Go!</t>
  </si>
  <si>
    <t>The Princess and the Pea</t>
  </si>
  <si>
    <t>What Can You See?</t>
  </si>
  <si>
    <t>The Bears’ Story by Baldwin B. Bear</t>
  </si>
  <si>
    <t>Boris Keeps Fit</t>
  </si>
  <si>
    <t>It’s Good Enough to Eat!</t>
  </si>
  <si>
    <t>Safari Camp</t>
  </si>
  <si>
    <t>Anna Goes to Zambia</t>
  </si>
  <si>
    <t>Speak Up!</t>
  </si>
  <si>
    <t>Paul Bunyan: A Very Tall Tale</t>
  </si>
  <si>
    <t>Vroom, Vroom! Poems About Things with Wheels</t>
  </si>
  <si>
    <t>The Treasure Hunt</t>
  </si>
  <si>
    <t>Barnaby Dell</t>
  </si>
  <si>
    <t>Why Anansi Has Eight Thin Legs</t>
  </si>
  <si>
    <t>The Town Mouse and the Country Mouse</t>
  </si>
  <si>
    <t>Cuckoo, Cuckoo: A Folktale from Mexico</t>
  </si>
  <si>
    <t>Journey to the Center of the Earth</t>
  </si>
  <si>
    <t>Where Did the Dinosaurs Go?</t>
  </si>
  <si>
    <t>Escape from Pacaya</t>
  </si>
  <si>
    <t>Boris and Bea</t>
  </si>
  <si>
    <t>The Snake’s Diary by Little Yellow</t>
  </si>
  <si>
    <t>Patrick and Paloma</t>
  </si>
  <si>
    <t>Mia’s Chocolate Challenge</t>
  </si>
  <si>
    <t>The Glass Slippers</t>
  </si>
  <si>
    <t>This Is the Tower that Frank Built</t>
  </si>
  <si>
    <t>The Lonely Penguin’s Blog</t>
  </si>
  <si>
    <t>The Happy Faces Leave Home</t>
  </si>
  <si>
    <t>In a Whirl</t>
  </si>
  <si>
    <t>Planet Puzzle</t>
  </si>
  <si>
    <t>Lizzie’s Dream</t>
  </si>
  <si>
    <t>Footprints on the Moon: Poems About Space</t>
  </si>
  <si>
    <t>The Human Calculator</t>
  </si>
  <si>
    <t>Your Guide to Superheroes</t>
  </si>
  <si>
    <t>My Foot Fell Asleep</t>
  </si>
  <si>
    <t>Sarah’s Journal</t>
  </si>
  <si>
    <t>A Road Trip to Yosemite</t>
  </si>
  <si>
    <t>Way Back When</t>
  </si>
  <si>
    <t>The Untold Story of Ms. Mirabella</t>
  </si>
  <si>
    <t>The Hare and the Tortoise</t>
  </si>
  <si>
    <t>Soo Yun’s Book</t>
  </si>
  <si>
    <t>Cat-astrophe at the Opera</t>
  </si>
  <si>
    <t>Queen Serena</t>
  </si>
  <si>
    <t>How to Survive in the Jungle</t>
  </si>
  <si>
    <t>Around the World in Twenty-Eight Pages</t>
  </si>
  <si>
    <t>The Bremen Town Musicians</t>
  </si>
  <si>
    <t>So Many Henrys</t>
  </si>
  <si>
    <t>Flabbergaster</t>
  </si>
  <si>
    <t>Felix and His Flying Machine</t>
  </si>
  <si>
    <t>Race to the Moon</t>
  </si>
  <si>
    <t>The Zoo and You: A Guidebook</t>
  </si>
  <si>
    <t>The Adventures of Kingii the Frilled Lizard</t>
  </si>
  <si>
    <t>Coyote: A Trickster Tale</t>
  </si>
  <si>
    <t>The Curious Café</t>
  </si>
  <si>
    <t>Sam the Incredible Inventor</t>
  </si>
  <si>
    <t>Ms. Wilde and Oscar</t>
  </si>
  <si>
    <t>Pipeline News</t>
  </si>
  <si>
    <t>Tiddalick, the Greedy Frog</t>
  </si>
  <si>
    <t>Hot Springs and Brown Bears</t>
  </si>
  <si>
    <t>Space Ace</t>
  </si>
  <si>
    <t>Cleopatra’s Report</t>
  </si>
  <si>
    <t>A Bright New Day</t>
  </si>
  <si>
    <t>Red Goes Green</t>
  </si>
  <si>
    <t>Five Cents Worth</t>
  </si>
  <si>
    <t>The Marshmallow Man</t>
  </si>
  <si>
    <t>A Baseball Giant</t>
  </si>
  <si>
    <t>The Mystery of the Grand Bazaar</t>
  </si>
  <si>
    <t>The Dream Team</t>
  </si>
  <si>
    <t>Sinbad the Sailor</t>
  </si>
  <si>
    <t>Boy Who Cried Wolf and Other Aesop Fables</t>
  </si>
  <si>
    <t>The Lovely One</t>
  </si>
  <si>
    <t xml:space="preserve">Taanishi Books Library Pack </t>
  </si>
  <si>
    <t>Taanishi Library Pack (27 books: 27 titles,1 copy each)</t>
  </si>
  <si>
    <t>Taanishi Books - Metis Clothing: The Sash</t>
  </si>
  <si>
    <t xml:space="preserve">Time to Dance </t>
  </si>
  <si>
    <t xml:space="preserve">All about the Sash </t>
  </si>
  <si>
    <t>Taanishi Books - Metis Identity</t>
  </si>
  <si>
    <t xml:space="preserve">We Are Metis! </t>
  </si>
  <si>
    <t>Back to Batoche Days</t>
  </si>
  <si>
    <t xml:space="preserve">Batoche Cheerleader </t>
  </si>
  <si>
    <t>Taanishi Books - Metis Dance</t>
  </si>
  <si>
    <t xml:space="preserve">Dancing Shapes </t>
  </si>
  <si>
    <t xml:space="preserve">The Metis Dance Shapes </t>
  </si>
  <si>
    <t xml:space="preserve">The Metis Star Dance </t>
  </si>
  <si>
    <t>Taanishi Books - Metis Food</t>
  </si>
  <si>
    <t xml:space="preserve">Bang! Beigne! </t>
  </si>
  <si>
    <t xml:space="preserve">What do you Like on Your Beignes? </t>
  </si>
  <si>
    <t>Making Beignes with Kohkum</t>
  </si>
  <si>
    <t>Taanishi Books - Metis Beadwork</t>
  </si>
  <si>
    <t>Can You see Flowers?</t>
  </si>
  <si>
    <t xml:space="preserve">I Spy Flower Beadwork </t>
  </si>
  <si>
    <t xml:space="preserve">Maria Beads a Flower </t>
  </si>
  <si>
    <t>Yummy Yummy in My Tummy</t>
  </si>
  <si>
    <t xml:space="preserve">What’s for Lunch </t>
  </si>
  <si>
    <t>Rabooboo Stew For Lunch</t>
  </si>
  <si>
    <t>Taanishi Books - Metis Music: Fiddle</t>
  </si>
  <si>
    <t>Squeak Squawk</t>
  </si>
  <si>
    <t>Andy Learns to Fiddle</t>
  </si>
  <si>
    <t>The Fiddle Competition</t>
  </si>
  <si>
    <t>Taanishi Books - Metis Symbols &amp; Celebrations</t>
  </si>
  <si>
    <t xml:space="preserve">Where is the Metis Flag </t>
  </si>
  <si>
    <t xml:space="preserve">High in the Sky </t>
  </si>
  <si>
    <t>Taanishi Books - Metis Traditional Storytelling</t>
  </si>
  <si>
    <t xml:space="preserve">Do You Believe in Roogaroos? </t>
  </si>
  <si>
    <t xml:space="preserve">Where’s the Roogaroo? </t>
  </si>
  <si>
    <t>Is there a Roogaroo in You?</t>
  </si>
  <si>
    <t>Literacy: Well Aware</t>
  </si>
  <si>
    <t>Well Aware - Grade 4</t>
  </si>
  <si>
    <t>Well Aware 4 Classroom Pack 
(16 books: 4 titles, 4 copies each; Teacher Resource)</t>
  </si>
  <si>
    <t>Well Aware 4 Add-On Pack (4 books: 4 titles, 1 copy each)</t>
  </si>
  <si>
    <t>Well Aware 4 Teacher’s Resource</t>
  </si>
  <si>
    <t>19 Things</t>
  </si>
  <si>
    <t>Three Plays</t>
  </si>
  <si>
    <t>Get Real!</t>
  </si>
  <si>
    <t>Creepy Crawley</t>
  </si>
  <si>
    <t>Well Aware - Grade 5</t>
  </si>
  <si>
    <t>Well Aware 5 Add-On Pack (4 books: 4 titles, 1 copy each)</t>
  </si>
  <si>
    <t>My Best Friend…Not!</t>
  </si>
  <si>
    <t>Welcome to the Circle</t>
  </si>
  <si>
    <t>Striking a Balance</t>
  </si>
  <si>
    <t>Sink or Swim</t>
  </si>
  <si>
    <t>Well Aware - Grade 6</t>
  </si>
  <si>
    <t>Well Aware 6 Add-On Pack (4 books: 4 titles, 1 copy each)</t>
  </si>
  <si>
    <t>Todd on the Edge</t>
  </si>
  <si>
    <t>The Blue Raven</t>
  </si>
  <si>
    <t>Minding Nana</t>
  </si>
  <si>
    <t>Art Works</t>
  </si>
  <si>
    <t>Well Aware - Grade 7</t>
  </si>
  <si>
    <t>Well Aware 7 Add-On Pack (4 books: 4 titles, 1 copy each)</t>
  </si>
  <si>
    <t>Not Guilty</t>
  </si>
  <si>
    <t>The Castaway Club</t>
  </si>
  <si>
    <t>Always Even</t>
  </si>
  <si>
    <t>The Only One</t>
  </si>
  <si>
    <t>Well Aware - Grade 8</t>
  </si>
  <si>
    <t>Well Aware 8 Classroom Pack 
(16 books: 4 titles, 4 copies each; Teacher Resource)</t>
  </si>
  <si>
    <t>Well Aware 8 Add-On Pack</t>
  </si>
  <si>
    <t>Well Aware 8 Teacher’s Resource</t>
  </si>
  <si>
    <t>Upside Down</t>
  </si>
  <si>
    <t>The Red Carnation</t>
  </si>
  <si>
    <t>Villainous</t>
  </si>
  <si>
    <t>Whistle</t>
  </si>
  <si>
    <t>Literacy: Units of Study</t>
  </si>
  <si>
    <t>Grade Level Boxes (without Trade Books)</t>
  </si>
  <si>
    <t>Units of Study for Teaching Reading Grade 3</t>
  </si>
  <si>
    <t>Units of Study for Teaching Reading Grade 4</t>
  </si>
  <si>
    <t>Units of Study for Teaching Reading Grade 5</t>
  </si>
  <si>
    <t>Grade Level Boxes with Trade Books</t>
  </si>
  <si>
    <t>Grade 3 with Trade Book Pack</t>
  </si>
  <si>
    <t>Grade 4 with Trade Book Pack</t>
  </si>
  <si>
    <t>Grade 5 with Trade Book Pack</t>
  </si>
  <si>
    <t>9780325074696</t>
  </si>
  <si>
    <t>Trade Book Packs Only</t>
  </si>
  <si>
    <t>Grade 3 Trade Book Pack</t>
  </si>
  <si>
    <t>Grade 4 Trade Book Pack</t>
  </si>
  <si>
    <t>Grade 5 Trade Book Pack</t>
  </si>
  <si>
    <t>Stand-Alone Reading Units</t>
  </si>
  <si>
    <t>Stand-Alone Unit: Mystery, Grade 3</t>
  </si>
  <si>
    <t>Stand-Alone Unit: Mystery w/ Trade Pack, Grade 3</t>
  </si>
  <si>
    <t>Mystery Trade Pack, Grade 3</t>
  </si>
  <si>
    <t>Guide to the Reading Workshop</t>
  </si>
  <si>
    <t>Grade Bundle 6-8 with Trade Books</t>
  </si>
  <si>
    <t>Tapping the Power of Nonfiction w/ Trade Book Bundle</t>
  </si>
  <si>
    <t>A Deep Study of Character w/ Trade Book Bundle</t>
  </si>
  <si>
    <t>Social Issues Book Clubs w/ Trade Book Bundle</t>
  </si>
  <si>
    <t>Dystopian Book Clubs w/ Trade Book Bundle</t>
  </si>
  <si>
    <t>Historical Fiction Book Clubs w/ Trade Book Bundle</t>
  </si>
  <si>
    <t>Tapping the Power of Nonfiction Unit</t>
  </si>
  <si>
    <t>A Deep Study of Character Unit</t>
  </si>
  <si>
    <t>Dystopian Book Club Unit</t>
  </si>
  <si>
    <t>Social Issues Book Clubs Unit</t>
  </si>
  <si>
    <t>Historical Fiction Book Clubs Unit</t>
  </si>
  <si>
    <t>Stand-Alone Writing Units</t>
  </si>
  <si>
    <t>Guide to the Writing Workshop</t>
  </si>
  <si>
    <t>Units of Study in Writing Grade 6</t>
  </si>
  <si>
    <t>Units of Study in Writing Grade 7</t>
  </si>
  <si>
    <t>Units of Study in Writing Grade 8</t>
  </si>
  <si>
    <t>Up the Ladder: Accessing Grades 3–6 Writing Units of Study</t>
  </si>
  <si>
    <t>Up the Ladder: Accessing Gr 3–6 Writing Units of Study Bundle</t>
  </si>
  <si>
    <t>Units of Study Professional Resources K-8</t>
  </si>
  <si>
    <t>Writing Pathways: Performance Assessments and Learning Progressions</t>
  </si>
  <si>
    <t>Fountas &amp; Pinnell Classroom</t>
  </si>
  <si>
    <t>Interactive Read-Aloud (each collection includes 120 titles and 120 books)</t>
  </si>
  <si>
    <t xml:space="preserve">Interactive Read-Aloud Collection (PreK) </t>
  </si>
  <si>
    <t xml:space="preserve">Interactive Read-Aloud Collection (Gr. K) </t>
  </si>
  <si>
    <t xml:space="preserve">Interactive Read-Aloud Collection (Gr. 1) </t>
  </si>
  <si>
    <t>Interactive Read-Aloud Collection (Gr. 2)</t>
  </si>
  <si>
    <t>Interactive Read-Aloud Collection (Gr. 3)</t>
  </si>
  <si>
    <t>Book Clubs</t>
  </si>
  <si>
    <t>Reading Minilessons</t>
  </si>
  <si>
    <t>Phonics, Spelling, Word Study System</t>
  </si>
  <si>
    <t>Professional Learning Tools</t>
  </si>
  <si>
    <t>Prompting Guide, Part 1 (Oral Reading and Early Writing)</t>
  </si>
  <si>
    <t>Prompting Guide, Part 2 (Comprehension, Thinking, Talking, Writing)</t>
  </si>
  <si>
    <t>FPC System Guides</t>
  </si>
  <si>
    <t>Reader's Notebooks</t>
  </si>
  <si>
    <t>Reader's Notebook (Gr. K-2) | 5-Pack</t>
  </si>
  <si>
    <t>Reader's Notebook (Gr. K-2) | 25-Pack</t>
  </si>
  <si>
    <t>Reader's Notebook (Gr. 2-4) | 5-Pack</t>
  </si>
  <si>
    <t>Reader's Notebook (Gr. 2-4) | 25-Pack</t>
  </si>
  <si>
    <t>Reader's Notebook (Gr. 4-8) | 5-Pack</t>
  </si>
  <si>
    <t>Reader's Notebook (Gr. 4-8) | 25-Pack</t>
  </si>
  <si>
    <t>COMPLETE LLI SYSTEMS &amp; BAS</t>
  </si>
  <si>
    <t>Complete Levelled Literacy Intervention Systems</t>
  </si>
  <si>
    <t>Orange System, 2nd Edition - 110 books + Ready Resources</t>
  </si>
  <si>
    <t>Green System, 2nd Edition - 130 books + Ready Resources</t>
  </si>
  <si>
    <t>Blue System, 2nd Edition - 120 books + Ready Resources</t>
  </si>
  <si>
    <t>Red System  (Grade 3) -  144 Titles</t>
  </si>
  <si>
    <t>Gold System  (Grade 4) -  144 Titles</t>
  </si>
  <si>
    <t>Purple System (Grade 5) - 144 Titles</t>
  </si>
  <si>
    <t>Benchmark Assessment System</t>
  </si>
  <si>
    <t>LLI Individual System Components</t>
  </si>
  <si>
    <t>Orange Teacher Resources (including Resource Ready Materials)</t>
  </si>
  <si>
    <t>9780325092973</t>
  </si>
  <si>
    <t>Green Teacher Resources (including Resource Ready Materials)</t>
  </si>
  <si>
    <t>9780325092980</t>
  </si>
  <si>
    <t>Blue Teacher Resources (including Resource Ready Materials)</t>
  </si>
  <si>
    <t>9780325092997</t>
  </si>
  <si>
    <t>LLI Orange Ready Resource</t>
  </si>
  <si>
    <t>9780325093024</t>
  </si>
  <si>
    <t>LLI Green Ready Resource</t>
  </si>
  <si>
    <t>9780325093031</t>
  </si>
  <si>
    <t>LLI Blue Ready Resource</t>
  </si>
  <si>
    <t>9780325093048 </t>
  </si>
  <si>
    <t>LLI System Guides</t>
  </si>
  <si>
    <t>Orange System (K), 2nd Edition System Guide</t>
  </si>
  <si>
    <t>Green System (Grade 1) 2nd Edition System Guide</t>
  </si>
  <si>
    <t>Blue System (Grade 2) 2nd Edition System Guide</t>
  </si>
  <si>
    <t>Red System (Grade 3) System Guide</t>
  </si>
  <si>
    <t>Gold System (Grade 4) System Guide</t>
  </si>
  <si>
    <t>9780325048253</t>
  </si>
  <si>
    <t>Purple System (Grade 5) System Guide</t>
  </si>
  <si>
    <t>LLI Lesson Guides</t>
  </si>
  <si>
    <t xml:space="preserve">LLI Orange, 2nd Edition Lesson Guide (2 guides) </t>
  </si>
  <si>
    <t xml:space="preserve">LLI Green, 2nd Edition Lesson Guide (3 guides) </t>
  </si>
  <si>
    <t xml:space="preserve">LLI Blue, 2nd Edition Lesson Guide (3 guides) </t>
  </si>
  <si>
    <t>Red System (Grade 3) Lesson Guides (3-volume set)</t>
  </si>
  <si>
    <t>Gold System (Grade 4) Lesson Guides (3-volume set)</t>
  </si>
  <si>
    <t>Purple System (Grade 5) Lesson Guides (6-volume set)</t>
  </si>
  <si>
    <t>Kindergarten Orange System B &amp; W Take-Home Books (6-packs)</t>
  </si>
  <si>
    <t>Orange System Package 2nd Ed (6 complete sets of 110 books)
Individual 6 packs are also available</t>
  </si>
  <si>
    <t>Grade 1 Green System B &amp; W Take-Home Books (6-packs)</t>
  </si>
  <si>
    <t>Green System Package 2nd Ed (6 complete sets of 130 books)
Individual 6 packs are also available</t>
  </si>
  <si>
    <t>Grade 2 Blue System  B &amp; W Take-Home Books (6-packs)</t>
  </si>
  <si>
    <t>Blue System Package  (6 complete sets of 120 books)
Individual 6 packs are also available</t>
  </si>
  <si>
    <t xml:space="preserve">*Taxes may vary depending on province. Order total above is for estimation purposes only. Final total will be calculated on  your invoice. </t>
  </si>
  <si>
    <t>**Please note, we no longer accept credit card payment information by email, fax or letter mail.</t>
  </si>
  <si>
    <t>Smithsonian STEAM Readers</t>
  </si>
  <si>
    <t>A Den for Bei Bei</t>
  </si>
  <si>
    <t>Learning About Sharks</t>
  </si>
  <si>
    <t>Building a Beaver Lodge</t>
  </si>
  <si>
    <t>Taking Food To Go</t>
  </si>
  <si>
    <t>Lighting the Night</t>
  </si>
  <si>
    <t>Staying Afloat</t>
  </si>
  <si>
    <t>Making Crayons</t>
  </si>
  <si>
    <t>What Toys Can Do</t>
  </si>
  <si>
    <t>Folding Paper</t>
  </si>
  <si>
    <t>Finding the Right Container</t>
  </si>
  <si>
    <t>Pulling Taffy</t>
  </si>
  <si>
    <t>Making More Doughnuts</t>
  </si>
  <si>
    <t>Playing with Wind</t>
  </si>
  <si>
    <t>Making Shade</t>
  </si>
  <si>
    <t>Garden Life</t>
  </si>
  <si>
    <t>Individual Titles: Grade 1</t>
  </si>
  <si>
    <t>Helping Injured Animals</t>
  </si>
  <si>
    <t>Helping Animals Learn</t>
  </si>
  <si>
    <t>Raising Silkworms</t>
  </si>
  <si>
    <t>Making Music</t>
  </si>
  <si>
    <t>Cooling Off</t>
  </si>
  <si>
    <t>Staying Warm</t>
  </si>
  <si>
    <t>The Art of Shadow Puppets</t>
  </si>
  <si>
    <t>Building Sandcastles</t>
  </si>
  <si>
    <t>Being Like Butterflies</t>
  </si>
  <si>
    <t>Building Lighthouses</t>
  </si>
  <si>
    <t>Making Water Safe</t>
  </si>
  <si>
    <t>Solving Problems at the Zoo</t>
  </si>
  <si>
    <t>Powered by the Sun</t>
  </si>
  <si>
    <t>Studying Snowflakes</t>
  </si>
  <si>
    <t>Seeing More Stars</t>
  </si>
  <si>
    <t>Individual Titles: Grade 2</t>
  </si>
  <si>
    <t>Hatching a Chick</t>
  </si>
  <si>
    <t>Bones on Display</t>
  </si>
  <si>
    <t>Creating a Habitat</t>
  </si>
  <si>
    <t>Piecing Art Together</t>
  </si>
  <si>
    <t>Making Maps</t>
  </si>
  <si>
    <t>Living in Sunlight Extremes</t>
  </si>
  <si>
    <t>The Science of Gems</t>
  </si>
  <si>
    <t>Creative Machines</t>
  </si>
  <si>
    <t>Safe Cycling</t>
  </si>
  <si>
    <t>Growing Plants in Space</t>
  </si>
  <si>
    <t>Cooking Innovations</t>
  </si>
  <si>
    <t xml:space="preserve">Staying Dry </t>
  </si>
  <si>
    <t>Dealing with Wildfires</t>
  </si>
  <si>
    <t xml:space="preserve">Protecting a Sinking City </t>
  </si>
  <si>
    <t>Mimicking Nature</t>
  </si>
  <si>
    <t>Individual Titles: Grade 3</t>
  </si>
  <si>
    <t>Raising Clouded Leopards</t>
  </si>
  <si>
    <t>Amphibian Rescue</t>
  </si>
  <si>
    <t>Restoring Muddy Creek</t>
  </si>
  <si>
    <t>Making a Mummy</t>
  </si>
  <si>
    <t>Navigating at Sea</t>
  </si>
  <si>
    <t>Saving Culture from Disaster</t>
  </si>
  <si>
    <t>Underwater Training</t>
  </si>
  <si>
    <t>Botanical Illustration</t>
  </si>
  <si>
    <t>The Wright Brothers</t>
  </si>
  <si>
    <t>Taking Photos from Space</t>
  </si>
  <si>
    <t>Helping People See</t>
  </si>
  <si>
    <t>From Grass to Bridge</t>
  </si>
  <si>
    <t>Predicting Earthquakes</t>
  </si>
  <si>
    <t>Mapping the Milky Way</t>
  </si>
  <si>
    <t>Blue Crab Comeback</t>
  </si>
  <si>
    <t>Individual Titles: Grade 4</t>
  </si>
  <si>
    <t>Designing Butterfly Exhibits</t>
  </si>
  <si>
    <t>Organic Farming</t>
  </si>
  <si>
    <t>Saving the Arctic</t>
  </si>
  <si>
    <t>Powered by Steam</t>
  </si>
  <si>
    <t>The Culture of Calendars</t>
  </si>
  <si>
    <t>Conserving an Aircraft</t>
  </si>
  <si>
    <t>Rebuilding the Body</t>
  </si>
  <si>
    <t>Making Movies in Technicolor</t>
  </si>
  <si>
    <t>Selling More Snacks</t>
  </si>
  <si>
    <t>The Evolution of Space Suits</t>
  </si>
  <si>
    <t>Designing a Shuttle</t>
  </si>
  <si>
    <t>Electric Vehicles</t>
  </si>
  <si>
    <t>Exploring Volcanic Activity</t>
  </si>
  <si>
    <t>Tracking a Storm</t>
  </si>
  <si>
    <t>The Science of Waves and Surfboards</t>
  </si>
  <si>
    <t>Individual Titles: Grade 5</t>
  </si>
  <si>
    <t>Saving a Species</t>
  </si>
  <si>
    <t>Life in a Cube</t>
  </si>
  <si>
    <t>Saving Migratory Birds</t>
  </si>
  <si>
    <t>Digging Up Dinosaurs</t>
  </si>
  <si>
    <t>Inka Terraces</t>
  </si>
  <si>
    <t>Designing National Parks</t>
  </si>
  <si>
    <t>Living and Working in Space</t>
  </si>
  <si>
    <t>Making Music with Magnets</t>
  </si>
  <si>
    <t>Color-Changing Cephalopods</t>
  </si>
  <si>
    <t>Thomas Edison: Lighting a Revolution</t>
  </si>
  <si>
    <t>The Science of Glass</t>
  </si>
  <si>
    <t>The Art and Science of Skateboarding</t>
  </si>
  <si>
    <t>Guided by Stars</t>
  </si>
  <si>
    <t>Plant Invaders</t>
  </si>
  <si>
    <t>Making an Ocean Ecosystem</t>
  </si>
  <si>
    <t>Investigating Characterization: Author-Study Book Clubs w/ Trade Bundle</t>
  </si>
  <si>
    <t>Literary Nonfiction w/Trade Book Bundle</t>
  </si>
  <si>
    <t>Investigating Characterization: Author-Study Book Clubs</t>
  </si>
  <si>
    <t>Essential Research Skills for Teens</t>
  </si>
  <si>
    <t>Units of Study for Phonics K-2</t>
  </si>
  <si>
    <t>Units of Study in Phonics, Grade K</t>
  </si>
  <si>
    <t>Units of Study in Phonics, Grade 1</t>
  </si>
  <si>
    <t>Leading Well</t>
  </si>
  <si>
    <t>Interactive Read-Aloud Collection (Gr. 4)</t>
  </si>
  <si>
    <t>Interactive Read-Aloud Collection (Gr. 5)</t>
  </si>
  <si>
    <t>Interactive Read-Aloud Collection (Gr. 6)</t>
  </si>
  <si>
    <t>Words That Sing: 50 Poetry Charts for Shared Reading (PreK)</t>
  </si>
  <si>
    <t>Words That Sing: 100 Poetry Charts for Shared Reading (Gr. K)</t>
  </si>
  <si>
    <t>Words That Sing: 100 Poetry Charts for Shared Reading (Gr. 1)</t>
  </si>
  <si>
    <t>Words That Sing: 100 Poetry Charts for Shared Reading (Gr. 2)</t>
  </si>
  <si>
    <t>Independent Reading Collection | Kindergarten</t>
  </si>
  <si>
    <t>Independent Reading Collection | Grade 1</t>
  </si>
  <si>
    <t>Independent Reading Collection | Grade 2</t>
  </si>
  <si>
    <t>Independent Reading Collection | Grade 3</t>
  </si>
  <si>
    <t>Independent Reading Collection | Grade 4</t>
  </si>
  <si>
    <t>Independent Reading Collection | Grade 5</t>
  </si>
  <si>
    <t>Independent Reading Collection | Grade 6</t>
  </si>
  <si>
    <t>Book Club Collection | Kindergarten</t>
  </si>
  <si>
    <t>Book Club Collection | Grade 1</t>
  </si>
  <si>
    <t>Book Club Collection | Grade 2</t>
  </si>
  <si>
    <t>Book Club Collection | Grade 3</t>
  </si>
  <si>
    <t>Book Club Collection | Grade 4</t>
  </si>
  <si>
    <t>Book Club Collection | Grade 5</t>
  </si>
  <si>
    <t>Book Club Collection | Grade 6</t>
  </si>
  <si>
    <t>The Reading Minilessons Book | Kindergarten</t>
  </si>
  <si>
    <t>The Reading Minilessons Book | Grade 1</t>
  </si>
  <si>
    <t>The Reading Minilessons Book | Grade 2</t>
  </si>
  <si>
    <t>The Reading Minilessons Book | Grade 3</t>
  </si>
  <si>
    <t>The Reading Minilessons Book | Grade 4</t>
  </si>
  <si>
    <t>The Reading Minilessons Book | Grade 5</t>
  </si>
  <si>
    <t>The Reading Minilessons Book | Grade 6</t>
  </si>
  <si>
    <t>Phonics, Spelling and Word Study System | Kindergarten</t>
  </si>
  <si>
    <t>Phonics, Spelling and Word Study System | Grade 1</t>
  </si>
  <si>
    <t>Phonics, Spelling and Word Study System | Grade 2</t>
  </si>
  <si>
    <t>Word Study System: Phonics, Spelling and Vocabulary | Grade 3</t>
  </si>
  <si>
    <t>Word Study System: Phonics, Spelling and Vocabulary | Grade 4</t>
  </si>
  <si>
    <t>FPC System Guide | PreK</t>
  </si>
  <si>
    <t>FPC System Guide | Kindergarten</t>
  </si>
  <si>
    <t>FPC System Guide | Grade 1</t>
  </si>
  <si>
    <t>FPC System Guide | Grade 2</t>
  </si>
  <si>
    <t>FPC System Guide | Grade 3</t>
  </si>
  <si>
    <t>FPC System Guide | Grade 4</t>
  </si>
  <si>
    <t>FPC System Guide | Grade 5</t>
  </si>
  <si>
    <t>FPC System Guide | Grade 6</t>
  </si>
  <si>
    <t>9780325117898</t>
  </si>
  <si>
    <t>The Literacy Quick Guide</t>
  </si>
  <si>
    <t>9780325112244</t>
  </si>
  <si>
    <t>Guided Reading: Grade Collections (A comprehensive grade-level collection for your classroom)</t>
  </si>
  <si>
    <r>
      <t>16</t>
    </r>
    <r>
      <rPr>
        <vertAlign val="superscript"/>
        <sz val="9"/>
        <color rgb="FF000000"/>
        <rFont val="Arial"/>
        <family val="2"/>
      </rPr>
      <t>th</t>
    </r>
    <r>
      <rPr>
        <sz val="9"/>
        <color rgb="FF000000"/>
        <rFont val="Arial"/>
        <family val="2"/>
      </rPr>
      <t xml:space="preserve"> Century Superstar: Da Vinci</t>
    </r>
  </si>
  <si>
    <r>
      <t>18</t>
    </r>
    <r>
      <rPr>
        <vertAlign val="superscript"/>
        <sz val="9"/>
        <color rgb="FF000000"/>
        <rFont val="Arial"/>
        <family val="2"/>
      </rPr>
      <t>th</t>
    </r>
    <r>
      <rPr>
        <sz val="9"/>
        <color rgb="FF000000"/>
        <rFont val="Arial"/>
        <family val="2"/>
      </rPr>
      <t xml:space="preserve"> Century Superstar: Mozart</t>
    </r>
  </si>
  <si>
    <r>
      <t>20</t>
    </r>
    <r>
      <rPr>
        <vertAlign val="superscript"/>
        <sz val="9"/>
        <color rgb="FF000000"/>
        <rFont val="Arial"/>
        <family val="2"/>
      </rPr>
      <t>th</t>
    </r>
    <r>
      <rPr>
        <sz val="9"/>
        <color rgb="FF000000"/>
        <rFont val="Arial"/>
        <family val="2"/>
      </rPr>
      <t xml:space="preserve"> Century Superstar: Disney</t>
    </r>
  </si>
  <si>
    <r>
      <t>Let’s Make a M</t>
    </r>
    <r>
      <rPr>
        <b/>
        <sz val="9"/>
        <color rgb="FF000000"/>
        <rFont val="Arial"/>
        <family val="2"/>
      </rPr>
      <t>é</t>
    </r>
    <r>
      <rPr>
        <sz val="9"/>
        <color rgb="FF000000"/>
        <rFont val="Arial"/>
        <family val="2"/>
      </rPr>
      <t xml:space="preserve">tis Flag Pin </t>
    </r>
  </si>
  <si>
    <r>
      <rPr>
        <b/>
        <sz val="9"/>
        <color rgb="FF000000"/>
        <rFont val="Arial"/>
        <family val="2"/>
      </rPr>
      <t>Complete Kits</t>
    </r>
    <r>
      <rPr>
        <sz val="9"/>
        <color rgb="FF000000"/>
        <rFont val="Arial"/>
        <family val="2"/>
      </rPr>
      <t xml:space="preserve">
Each complete kit includes:
• 90 Books: 15 titles, 6 copies each
• Lessons that strengthen content-area literacy skills and provide activities that support hands-on, minds-on learning
• Management Guide
• Culminating Activities that challenges students to apply what they’ve learned about the engineering design process
• Digital Resources including Interactiv-eBooks, professional audio recordings, and student reproducibles</t>
    </r>
  </si>
  <si>
    <r>
      <rPr>
        <b/>
        <sz val="9"/>
        <color rgb="FF000000"/>
        <rFont val="Arial"/>
        <family val="2"/>
      </rPr>
      <t>Library Packs</t>
    </r>
    <r>
      <rPr>
        <sz val="9"/>
        <color rgb="FF000000"/>
        <rFont val="Arial"/>
        <family val="2"/>
      </rPr>
      <t xml:space="preserve">
Each Library pack includes one copy of each title for the grade.</t>
    </r>
  </si>
  <si>
    <r>
      <t xml:space="preserve">Shared Reading </t>
    </r>
    <r>
      <rPr>
        <sz val="9"/>
        <rFont val="Arial"/>
        <family val="2"/>
      </rPr>
      <t>(Collections include each title in Big Book format as well as six copies in little book format.)</t>
    </r>
  </si>
  <si>
    <r>
      <t>Independent Reading</t>
    </r>
    <r>
      <rPr>
        <sz val="9"/>
        <rFont val="Arial"/>
        <family val="2"/>
      </rPr>
      <t xml:space="preserve"> </t>
    </r>
  </si>
  <si>
    <r>
      <t>BAS 1 (Grades K-2) 3</t>
    </r>
    <r>
      <rPr>
        <vertAlign val="superscript"/>
        <sz val="9"/>
        <color rgb="FF000000"/>
        <rFont val="Arial"/>
        <family val="2"/>
      </rPr>
      <t>rd</t>
    </r>
    <r>
      <rPr>
        <sz val="9"/>
        <color rgb="FF000000"/>
        <rFont val="Arial"/>
        <family val="2"/>
      </rPr>
      <t xml:space="preserve"> Edition</t>
    </r>
  </si>
  <si>
    <r>
      <t>BAS 2 (Grades 3-8) 3</t>
    </r>
    <r>
      <rPr>
        <vertAlign val="superscript"/>
        <sz val="9"/>
        <color rgb="FF000000"/>
        <rFont val="Arial"/>
        <family val="2"/>
      </rPr>
      <t>rd</t>
    </r>
    <r>
      <rPr>
        <sz val="9"/>
        <color rgb="FF000000"/>
        <rFont val="Arial"/>
        <family val="2"/>
      </rPr>
      <t xml:space="preserve"> Edition</t>
    </r>
  </si>
  <si>
    <t>Units of Study in Phonics, Grade 2</t>
  </si>
  <si>
    <t>9780325060774</t>
  </si>
  <si>
    <t>9780325060798</t>
  </si>
  <si>
    <t>9780325060804</t>
  </si>
  <si>
    <t>9780325099552</t>
  </si>
  <si>
    <t>9780325133287</t>
  </si>
  <si>
    <t>Writing Minilessons</t>
  </si>
  <si>
    <t>Joyful Writing in PreK: Create. Imagine. Learn.</t>
  </si>
  <si>
    <t>The Writing Minilessons Book, Grade K</t>
  </si>
  <si>
    <t>The Writing Minilessons Book, Grade 1</t>
  </si>
  <si>
    <t>Word Study Lessons: Letters, Words, and How They Work | Grade 5</t>
  </si>
  <si>
    <t>Word Study Lessons: Letters, Words, and How They Work | Grade 6</t>
  </si>
  <si>
    <t>Interactive Writing: How Language &amp; Literacy Come Together, K-2</t>
  </si>
  <si>
    <t>NA</t>
  </si>
  <si>
    <t>Order Sub Total</t>
  </si>
  <si>
    <t>G.S.T.  (5%)</t>
  </si>
  <si>
    <t>Shipping (7%)</t>
  </si>
  <si>
    <t>Estimated Final Total</t>
  </si>
  <si>
    <t>Minimum shipping charges apply, depending on your location. Prices subject to change.</t>
  </si>
  <si>
    <t>School Division ● Email: school_inquiries@pearsoned.com ● Tel: 1-800-361-6128 ● www.pearsoncanadaschool.com</t>
  </si>
  <si>
    <t>Bug Club Phonics Decodable Readers</t>
  </si>
  <si>
    <t>The Writing Minilessons Book, Grade 2</t>
  </si>
  <si>
    <t>The Writing Minilessons Book, Grade 3</t>
  </si>
  <si>
    <t>The Fountas &amp; Pinnell Literacy Continuum, 2nd Edition</t>
  </si>
  <si>
    <t>Professional Learning Services Implementation (Contact professionalservices@pearsoncanada.com for virtual and in person options)</t>
  </si>
  <si>
    <t>9780138195496</t>
  </si>
  <si>
    <t>9780138195519</t>
  </si>
  <si>
    <t>9780138195526</t>
  </si>
  <si>
    <t>9780138195557</t>
  </si>
  <si>
    <t>9780138195564</t>
  </si>
  <si>
    <t>9780138195571</t>
  </si>
  <si>
    <t>9780138195601</t>
  </si>
  <si>
    <t>9780138195618</t>
  </si>
  <si>
    <t>9780138195625</t>
  </si>
  <si>
    <t>9780138195656</t>
  </si>
  <si>
    <t>9780138195670</t>
  </si>
  <si>
    <r>
      <t xml:space="preserve">Phase 2 (Basic Phonemes Part 1): Classroom Pack                                                         </t>
    </r>
    <r>
      <rPr>
        <sz val="8"/>
        <color theme="1"/>
        <rFont val="Arial"/>
        <family val="2"/>
      </rPr>
      <t>(132 books: 22 titles, 6 copies each)</t>
    </r>
  </si>
  <si>
    <r>
      <t xml:space="preserve">Phase 4 (Consolidation): Classroom Pack                                                                        </t>
    </r>
    <r>
      <rPr>
        <sz val="8"/>
        <color theme="1"/>
        <rFont val="Arial"/>
        <family val="2"/>
      </rPr>
      <t>(144 books: 24 titles, 6 copies each)</t>
    </r>
  </si>
  <si>
    <r>
      <t xml:space="preserve">Phase 5 (Alternate Spellings): Classroom Pack                                                                </t>
    </r>
    <r>
      <rPr>
        <sz val="8"/>
        <color theme="1"/>
        <rFont val="Arial"/>
        <family val="2"/>
      </rPr>
      <t>(276 books: 46 titles, 6 copies each)</t>
    </r>
  </si>
  <si>
    <r>
      <t xml:space="preserve">BCP Complete Series: Add-on Pack
</t>
    </r>
    <r>
      <rPr>
        <sz val="8"/>
        <color theme="1"/>
        <rFont val="Arial"/>
        <family val="2"/>
      </rPr>
      <t>(131 books: 131 titles, 1 copy each)</t>
    </r>
  </si>
  <si>
    <r>
      <t xml:space="preserve">Phase 1 (Phonemic Awareness): Add-on Pack                                                                   </t>
    </r>
    <r>
      <rPr>
        <sz val="8"/>
        <color theme="1"/>
        <rFont val="Arial"/>
        <family val="2"/>
      </rPr>
      <t>(4 books: 4 titles, 1 copy each)</t>
    </r>
  </si>
  <si>
    <r>
      <t xml:space="preserve">Phase 2 (Basic Phonemes Part 1): Add-on Pack                                                                 </t>
    </r>
    <r>
      <rPr>
        <sz val="8"/>
        <color theme="1"/>
        <rFont val="Arial"/>
        <family val="2"/>
      </rPr>
      <t>(22 books: 22 titles, 1 copy each)</t>
    </r>
  </si>
  <si>
    <r>
      <t xml:space="preserve">Phase 3 (Basic Phonemes Part 2): Add-on Pack                                                                  </t>
    </r>
    <r>
      <rPr>
        <sz val="8"/>
        <color theme="1"/>
        <rFont val="Arial"/>
        <family val="2"/>
      </rPr>
      <t>(35 books: 35 titles, 1 copy each)</t>
    </r>
  </si>
  <si>
    <r>
      <t xml:space="preserve">Phase 4 (Consolidation): Add-on Pack                                                                                 </t>
    </r>
    <r>
      <rPr>
        <sz val="8"/>
        <color theme="1"/>
        <rFont val="Arial"/>
        <family val="2"/>
      </rPr>
      <t>(24 books: 24 titles, 1 copy each)</t>
    </r>
  </si>
  <si>
    <r>
      <t xml:space="preserve">Phase 5 (Alternate Spellings): Add-on Pack                                                                        </t>
    </r>
    <r>
      <rPr>
        <sz val="8"/>
        <color theme="1"/>
        <rFont val="Arial"/>
        <family val="2"/>
      </rPr>
      <t>(46 books: 46 titles, 1 copy each)</t>
    </r>
  </si>
  <si>
    <r>
      <t xml:space="preserve">Phase 1 (Phonemic Awareness): Classroom Pack                                                                </t>
    </r>
    <r>
      <rPr>
        <sz val="8"/>
        <color theme="1"/>
        <rFont val="Arial"/>
        <family val="2"/>
      </rPr>
      <t>(24 books: 4 titles, 6 copies each)</t>
    </r>
  </si>
  <si>
    <r>
      <t xml:space="preserve">Phase 3 (Basic Phonemes Part 2): Classroom Pack                                                             </t>
    </r>
    <r>
      <rPr>
        <sz val="8"/>
        <color theme="1"/>
        <rFont val="Arial"/>
        <family val="2"/>
      </rPr>
      <t>(210 books: 35 titles, 6 copies each)</t>
    </r>
  </si>
  <si>
    <t>How Steelpan Came to Canada</t>
  </si>
  <si>
    <t xml:space="preserve">When the Tide Is Out </t>
  </si>
  <si>
    <t>Our Families, Our Homes</t>
  </si>
  <si>
    <t>Around Kensington Market</t>
  </si>
  <si>
    <t>Brilliant Beadwork</t>
  </si>
  <si>
    <t>Welcome to Paldi: A Place for Everyone</t>
  </si>
  <si>
    <t>Canadian Hockey Stars</t>
  </si>
  <si>
    <t>Amazing Jobs in STEAM</t>
  </si>
  <si>
    <t>The Dream and Beyond: My Story</t>
  </si>
  <si>
    <t>YOU Can Make a Movie</t>
  </si>
  <si>
    <t>Muslims in Canada</t>
  </si>
  <si>
    <t>I'm from Nova Scotia: Exploring My Black Heritage</t>
  </si>
  <si>
    <t>A Tour of Chinatown</t>
  </si>
  <si>
    <t>Trailblazers in Canada</t>
  </si>
  <si>
    <t>9780137598007</t>
  </si>
  <si>
    <t>9780134691039</t>
  </si>
  <si>
    <t>9780134691015</t>
  </si>
  <si>
    <t>9780137658244</t>
  </si>
  <si>
    <t>9780134691091</t>
  </si>
  <si>
    <t>9780137597918</t>
  </si>
  <si>
    <t>9780134691107</t>
  </si>
  <si>
    <t>9780137597949</t>
  </si>
  <si>
    <t>9780137597925</t>
  </si>
  <si>
    <t>9780137606443</t>
  </si>
  <si>
    <t>9780134755106</t>
  </si>
  <si>
    <t>9780134755045</t>
  </si>
  <si>
    <t>9780134755021</t>
  </si>
  <si>
    <t>9780137600397</t>
  </si>
  <si>
    <t>9780137597956</t>
  </si>
  <si>
    <t>9780137598014</t>
  </si>
  <si>
    <t>9780137598038</t>
  </si>
  <si>
    <t>9780137653454</t>
  </si>
  <si>
    <t>9780137597970</t>
  </si>
  <si>
    <r>
      <t xml:space="preserve">Jump Rope Readers Fiction Set A: Box 1                                                                                  </t>
    </r>
    <r>
      <rPr>
        <i/>
        <sz val="9"/>
        <rFont val="Arial"/>
        <family val="2"/>
      </rPr>
      <t>6 sets of 15 decodable readers, 3 Read-Aloud Books, Getting Started Guide, digital access to readers</t>
    </r>
  </si>
  <si>
    <r>
      <t xml:space="preserve">Jump Rope Readers Fiction Set A: Box 2                                                                                    </t>
    </r>
    <r>
      <rPr>
        <i/>
        <sz val="9"/>
        <rFont val="Arial"/>
        <family val="2"/>
      </rPr>
      <t>6 sets of 15 decodable readers, 3 Read-Aloud Books, Getting Started Guide, digital access to readers</t>
    </r>
  </si>
  <si>
    <t>BAS 1-Day Professional Development (virtual)</t>
  </si>
  <si>
    <t>LLI 1-Day Professional Development (virtual)</t>
  </si>
  <si>
    <t>LLI 2-Day Professional Development (virtual)</t>
  </si>
  <si>
    <t>LLI 3-Day Professional Development (virtual)</t>
  </si>
  <si>
    <t>BAS 1-Day Professional Development (in-person)</t>
  </si>
  <si>
    <t>LLI 1-Day Professional Development (in-person)</t>
  </si>
  <si>
    <t>LLI 2-Day Professional Development (in-person)</t>
  </si>
  <si>
    <t>LLI 3-Day Professional Development (in-person)</t>
  </si>
  <si>
    <t>Grade</t>
  </si>
  <si>
    <t>K-2</t>
  </si>
  <si>
    <t>K</t>
  </si>
  <si>
    <t>K-1</t>
  </si>
  <si>
    <t>1-2</t>
  </si>
  <si>
    <t>Spark Reading Digital Library</t>
  </si>
  <si>
    <t>Spark 1-year Classroom Subscription (per teacher)</t>
  </si>
  <si>
    <t>Spark 3-year Classroom Subscription (per teacher)</t>
  </si>
  <si>
    <t>Classroom Packs 60 books (10 titles, 6 copies each) and 1 Teacher Guide</t>
  </si>
  <si>
    <t>1-6</t>
  </si>
  <si>
    <t>2-3</t>
  </si>
  <si>
    <t>3-4</t>
  </si>
  <si>
    <t>4-5</t>
  </si>
  <si>
    <t>5-6</t>
  </si>
  <si>
    <t>6-7</t>
  </si>
  <si>
    <t>7-9</t>
  </si>
  <si>
    <t>Mainsails 4 Library Pack (22 titles, 1 copy each)</t>
  </si>
  <si>
    <t>Time for Kids - Foundations - Grade K</t>
  </si>
  <si>
    <t>Time for Kids - Foundations Plus - Grade K</t>
  </si>
  <si>
    <t>Time for Kids - Emergent - Grade 1</t>
  </si>
  <si>
    <t>Time for Kids - Upper Emergent - Grade 1</t>
  </si>
  <si>
    <t>Time for Kids - Early Fluent - Grade 2</t>
  </si>
  <si>
    <t>Time for Kids - Early Fluent Plus - Grade 2</t>
  </si>
  <si>
    <t>Time for Kids - Fluent - Grade 3</t>
  </si>
  <si>
    <t>Time for Kids - Fluent Plus - Grade 3</t>
  </si>
  <si>
    <t>Time for Kids - Advanced - Grade 4</t>
  </si>
  <si>
    <t>Time for Kids - Advanced Plus - Grade 4</t>
  </si>
  <si>
    <t>Time for Kids - Challenging - Grade 5</t>
  </si>
  <si>
    <t>Time for Kids - Challenging Plus - Grade 5</t>
  </si>
  <si>
    <t>Time for Kids - Adolescent 1 - Grade 6</t>
  </si>
  <si>
    <t>Time for Kids - Adolescent 2 - Grade 7</t>
  </si>
  <si>
    <t>Read, Explore, Imagine - Emergent - Grade 1</t>
  </si>
  <si>
    <t>Read, Explore, Imagine - Upper Emergent - Grade 1</t>
  </si>
  <si>
    <t>Read, Explore, Imagine - Early Fluent - Grade 2</t>
  </si>
  <si>
    <t>Read, Explore, Imagine - Early Fluent Plus - Grade 2</t>
  </si>
  <si>
    <t>Read, Explore, Imagine - Fluent  - Grade 3</t>
  </si>
  <si>
    <t>Read, Explore, Imagine - Fluent Plus - Grade 3</t>
  </si>
  <si>
    <t>Literacy: Taanishi Books - Grade K-2</t>
  </si>
  <si>
    <t>Smithsonian Readers Grade K: Complete Kit</t>
  </si>
  <si>
    <t>Smithsonian Readers Grade 1: Complete Kit</t>
  </si>
  <si>
    <t>Smithsonian Readers Grade 2: Complete Kit</t>
  </si>
  <si>
    <t>Smithsonian Readers Grade 3: Complete Kit</t>
  </si>
  <si>
    <t>Smithsonian Readers Grade 4: Complete Kit</t>
  </si>
  <si>
    <t>Smithsonian Readers Grade 5: Complete Kit</t>
  </si>
  <si>
    <t>Smithsonian Readers Grade K: Add-on Pack</t>
  </si>
  <si>
    <t>Smithsonian Readers Grade 1: Add-on Pack</t>
  </si>
  <si>
    <t>Smithsonian Readers Grade 2: Add-on Pack</t>
  </si>
  <si>
    <t>Smithsonian Readers Grade 3: Add-on Pack</t>
  </si>
  <si>
    <t>Smithsonian Readers Grade 4: Add-on Pack</t>
  </si>
  <si>
    <t>Smithsonian Readers Grade 5: Add-on Pack</t>
  </si>
  <si>
    <t>Individual Titles: Kindergarten</t>
  </si>
  <si>
    <t>9780325136219</t>
  </si>
  <si>
    <t>9780325136226</t>
  </si>
  <si>
    <t>A Guide to the Reading Workshop, Primary Grades K-2</t>
  </si>
  <si>
    <t>Up the Ladder Reading; Fiction (Grades 3-6)</t>
  </si>
  <si>
    <t>Up the Ladder Reading; Nonfiction (Grades 4-6)</t>
  </si>
  <si>
    <t>Up the Ladder Reading</t>
  </si>
  <si>
    <t>A Guide to the Reading Workshop, Intermediate Grades 3-5</t>
  </si>
  <si>
    <t>A Guide to the Reading Workshop, Middle School Grades 6-8</t>
  </si>
  <si>
    <t>A Guide to the Writing Workshop, Primary Grades K-2</t>
  </si>
  <si>
    <t>A Guide to the Writing Workshop, Middle School Grades 6-8</t>
  </si>
  <si>
    <t>A Guide to the Writing Workshop, Intermediate Grades 3-5</t>
  </si>
  <si>
    <t xml:space="preserve">The Writing Minilessons Book, Grade 4 </t>
  </si>
  <si>
    <t>Literacy Beginnings, 3rd edition</t>
  </si>
  <si>
    <t>Writer's Notebooks</t>
  </si>
  <si>
    <t>Writer's Notebook | Grades 3-4 | 5-Pack</t>
  </si>
  <si>
    <t>Writer's Notebook | Grades 3-4 | 25-Pack</t>
  </si>
  <si>
    <t>Writer's Notebook | Grades 5-6 | 5-Pack</t>
  </si>
  <si>
    <t>Writer's Notebook | Grades 5-6 | 25-Pack</t>
  </si>
  <si>
    <t>When Readers Struggle: Teaching that Works</t>
  </si>
  <si>
    <t>Leading for Literacy: What Every School Leader Needs to Know</t>
  </si>
  <si>
    <t>Ready Resources, Grade K</t>
  </si>
  <si>
    <t>Ready Resources, Grade 1</t>
  </si>
  <si>
    <t>Ready Resources, Grade 2</t>
  </si>
  <si>
    <t>Ready Resources, Grade 3</t>
  </si>
  <si>
    <t>Shared Reading Grade PreK Add on Pack (1 copy of each 30 small books)</t>
  </si>
  <si>
    <t>Shared Reading Grade K Add on Pack (1 copy of each 65 small books)</t>
  </si>
  <si>
    <t>Shared Reading Grade 1 Add on Pack (1 copy of each 65 small books)</t>
  </si>
  <si>
    <t>Shared Reading Grade 2 Add on Pack (1 copy of each 30 small books)</t>
  </si>
  <si>
    <t>Shared Reading Grade 3 Add on Pack (1 copy of each 30 small books)</t>
  </si>
  <si>
    <t>Shared Reading Grade 4 Add on Pack (1 copy of each 30 small books)</t>
  </si>
  <si>
    <t>Graphic Novels, Grades 4-6, with Trade Pack</t>
  </si>
  <si>
    <r>
      <t xml:space="preserve">Jump Rope Readers Fiction Set B: Box 1                                                                                </t>
    </r>
    <r>
      <rPr>
        <i/>
        <sz val="9"/>
        <rFont val="Arial"/>
        <family val="2"/>
      </rPr>
      <t>6 sets of 18 decodable readers, Getting Started Guide, digital access to readers</t>
    </r>
  </si>
  <si>
    <r>
      <t xml:space="preserve">Jump Rope Readers Fiction Set B: Box 2                                                                                </t>
    </r>
    <r>
      <rPr>
        <i/>
        <sz val="9"/>
        <rFont val="Arial"/>
        <family val="2"/>
      </rPr>
      <t>6 sets of 18 decodable readers, Getting Started Guide, digital access to readers</t>
    </r>
  </si>
  <si>
    <t>Critical Literacy: Unlocking Contemporary Fiction w/ Trade Book</t>
  </si>
  <si>
    <t>Literary Nonfiction Unit</t>
  </si>
  <si>
    <t>Critical Literacy: Unlocking Contemporary Fiction Unit</t>
  </si>
  <si>
    <t>Literary Essay Trade Pack only, Grade 5</t>
  </si>
  <si>
    <t>Literary Essay: Opening Texts and Seeing More w/ Trade Pack bundle, Grade 5</t>
  </si>
  <si>
    <t>Literary Essay: Opening Texts and Seeing More unit, Grade 5</t>
  </si>
  <si>
    <t xml:space="preserve">The Writing Minilessons Book, Grade 5 </t>
  </si>
  <si>
    <t>Fountas &amp; Pinnell Sounds, Letters, and Words in PreK: Listen. Look. Learn (PD Book)</t>
  </si>
  <si>
    <t>Fountas &amp; Pinnell Sounds, Letters, and Words in PreK: Listen. Look. Learn (Ready resources)</t>
  </si>
  <si>
    <t>Guided Reading: Responsive Teaching Across the Grades, 2nd Edition</t>
  </si>
  <si>
    <t>Comprehensive Phonics, Spelling, and Word Study Guide, 2nd Ed</t>
  </si>
  <si>
    <t>Genre Study: Teaching with Fiction and Nonfiction Books</t>
  </si>
  <si>
    <t>Genre Prompting Guide - Fiction</t>
  </si>
  <si>
    <t>Genre Prompting Guide - Nonfiction</t>
  </si>
  <si>
    <t>Genre Quick Guide</t>
  </si>
  <si>
    <t>Word Matters: Teaching Phonics and Spelling</t>
  </si>
  <si>
    <t>Building Connections PreK-3</t>
  </si>
  <si>
    <t>Building Connections Grade PreK Classroom Pack</t>
  </si>
  <si>
    <t>Building Connections Grade K Classroom Pack</t>
  </si>
  <si>
    <t>Building Connections Grade 1 Classroom Pack</t>
  </si>
  <si>
    <t>Building Connections Grade 2 Classroom Pack</t>
  </si>
  <si>
    <t>Building Connections Grade 3 Classroom Pack</t>
  </si>
  <si>
    <t>Building Connections Grade PreK Add-on Pack</t>
  </si>
  <si>
    <t>Building Connections Grade K Add-on Pack</t>
  </si>
  <si>
    <t>Building Connections Grade 1 Add-on Pack</t>
  </si>
  <si>
    <t>Building Connections Grade 2 Add-on Pack</t>
  </si>
  <si>
    <t>Building Connections Grade 3 Add-on Pack</t>
  </si>
  <si>
    <t>Bug Club Morphology Kit A</t>
  </si>
  <si>
    <t xml:space="preserve">Bug Club Morphology Kit B </t>
  </si>
  <si>
    <t>Shared Reading Collection (PreK): 30 titles and 210 books (1st edition)</t>
  </si>
  <si>
    <t>Shared Reading Collection (Gr. 4): 30 titles and 210 books (1st edition)</t>
  </si>
  <si>
    <t>Shared Reading Collection (Gr. K): 65 titles and 455 books (2nd edition)</t>
  </si>
  <si>
    <t>Shared Reading Collection (Gr. 1): 65 titles and 455 books (2nd edition)</t>
  </si>
  <si>
    <t>Shared Reading Collection (Gr. 2): 30 titles and 210 books (2nd edition)</t>
  </si>
  <si>
    <t>Shared Reading Collection (Gr. 3): 30 titles and 210 books (2nd edition)</t>
  </si>
  <si>
    <t>The Writing Minilessons Book, Grade 6</t>
  </si>
  <si>
    <t>FPC-6 | Guided Reading | Full Release | Levels T-Z (150 titles, 900 books) (1st edition)</t>
  </si>
  <si>
    <t>FPC-5 | Guided Reading | Full Release | Levels Q-Z (170 titles, 1020 books) (1st edition)</t>
  </si>
  <si>
    <t>FPC-4 | Guided Reading | Full Release | Levels N-V (180 titles, 1080 books) (1st edition)</t>
  </si>
  <si>
    <t>FPC-K | Guided Reading | Full Release | Levels A-G (200 titles, 1200 books) (2nd edition)</t>
  </si>
  <si>
    <t>FPC-1 | Guided Reading | Full Release | Levels A-J (200 titles, 1200 books) (2nd edition)</t>
  </si>
  <si>
    <t>FPC-2 | Guided Reading | Full Release | Levels E-N (200 titles, 1200 books) (2nd edition)</t>
  </si>
  <si>
    <t>FPC-3 | Guided Reading | Full Release | Levels I-S (200 titles, 1200 books) (2nd edition)</t>
  </si>
  <si>
    <r>
      <t xml:space="preserve">Guided Reading: Instructional Packs </t>
    </r>
    <r>
      <rPr>
        <sz val="11"/>
        <color theme="1"/>
        <rFont val="Calibri"/>
        <family val="2"/>
        <scheme val="minor"/>
      </rPr>
      <t>(For current customers of Guided Reading 1st edition to upgrade to the 2nd edition. Components: one instruction pack and a one-year annual subscription to FPL Guided Reading Digital.)</t>
    </r>
  </si>
  <si>
    <t>FPC Guided Reading, 2ed Instructional Upgrade Pack Gr K</t>
  </si>
  <si>
    <t>FPC Guided Reading, 2ed Instructional Upgrade Pack Gr 1</t>
  </si>
  <si>
    <t>FPC Guided Reading, 2ed Instructional Upgrade Pack Gr 2</t>
  </si>
  <si>
    <t>FPC Guided Reading, 2ed Instructional Upgrade Pack Gr 3</t>
  </si>
  <si>
    <r>
      <t xml:space="preserve">BCP Complete Series: Classroom Pack
</t>
    </r>
    <r>
      <rPr>
        <sz val="8"/>
        <color theme="1"/>
        <rFont val="Arial"/>
        <family val="2"/>
      </rPr>
      <t>(786 books: 131 titles, 6 copies each)</t>
    </r>
    <r>
      <rPr>
        <sz val="9"/>
        <color theme="1"/>
        <rFont val="Arial"/>
        <family val="2"/>
      </rPr>
      <t xml:space="preserve">                                                              </t>
    </r>
    <r>
      <rPr>
        <sz val="8"/>
        <color theme="1"/>
        <rFont val="Arial"/>
        <family val="2"/>
      </rPr>
      <t>Each complete series classroom pack includes free digital 5-year access to the Bug Club Phonics decodable books for up to 9 teachers in 1 school. </t>
    </r>
  </si>
  <si>
    <r>
      <t xml:space="preserve">Jump Rope Readers Nonfiction Set B: Box 1 (Grades 1-2)                                                                 </t>
    </r>
    <r>
      <rPr>
        <i/>
        <sz val="9"/>
        <rFont val="Arial"/>
        <family val="2"/>
      </rPr>
      <t>Includes: 3 series of 4 decodable readers x 6 copies each for a total of 72 little books, Getting Started Guide, digital access to readers</t>
    </r>
  </si>
  <si>
    <r>
      <t xml:space="preserve">Jump Rope Readers Nonfiction Set B: Box 2 (Grades 1-2)                                                                 </t>
    </r>
    <r>
      <rPr>
        <i/>
        <sz val="9"/>
        <rFont val="Arial"/>
        <family val="2"/>
      </rPr>
      <t>Includes: 3 series of 4 decodable readers x 6 copies each for a total of 72 little books, Getting Started Guide, digital access to readers</t>
    </r>
  </si>
  <si>
    <r>
      <rPr>
        <b/>
        <sz val="9"/>
        <rFont val="Arial"/>
        <family val="2"/>
      </rPr>
      <t xml:space="preserve">Jump Rope Readers Classroom Non-Fiction Set B, (Gr 1-2) </t>
    </r>
    <r>
      <rPr>
        <sz val="9"/>
        <rFont val="Arial"/>
        <family val="2"/>
      </rPr>
      <t xml:space="preserve">
Includes: 6 series of 4 decodable readers x 6 copies each for a total of 144 little books, Getting Started Guide, digital access to readers</t>
    </r>
  </si>
  <si>
    <r>
      <rPr>
        <b/>
        <sz val="9"/>
        <rFont val="Arial"/>
        <family val="2"/>
      </rPr>
      <t>Jump Rope Readers Full Classroom Nonfiction Set A (Grades K-1)</t>
    </r>
    <r>
      <rPr>
        <sz val="10"/>
        <rFont val="Arial"/>
        <family val="2"/>
      </rPr>
      <t xml:space="preserve">  </t>
    </r>
    <r>
      <rPr>
        <sz val="9"/>
        <rFont val="Arial"/>
        <family val="2"/>
      </rPr>
      <t xml:space="preserve">                      </t>
    </r>
    <r>
      <rPr>
        <i/>
        <sz val="9"/>
        <rFont val="Arial"/>
        <family val="2"/>
      </rPr>
      <t>Includes: 3 series of 4 decodable readers x 6 copies each for a total of 72 little books, Getting Started Guide, digital access to readers</t>
    </r>
  </si>
  <si>
    <r>
      <rPr>
        <b/>
        <sz val="9"/>
        <rFont val="Arial"/>
        <family val="2"/>
      </rPr>
      <t>Jump Rope Readers Full Classroom Fiction Set B (Grades 1-2)</t>
    </r>
    <r>
      <rPr>
        <sz val="9"/>
        <rFont val="Arial"/>
        <family val="2"/>
      </rPr>
      <t xml:space="preserve">
</t>
    </r>
    <r>
      <rPr>
        <i/>
        <sz val="9"/>
        <rFont val="Arial"/>
        <family val="2"/>
      </rPr>
      <t>6 sets of 36 decodable readers, Getting Started Guide, digital access to readers</t>
    </r>
  </si>
  <si>
    <r>
      <rPr>
        <b/>
        <sz val="9"/>
        <rFont val="Arial"/>
        <family val="2"/>
      </rPr>
      <t>Jump Rope Readers Full Classroom Fiction Set A (Grades K-1)</t>
    </r>
    <r>
      <rPr>
        <sz val="9"/>
        <rFont val="Arial"/>
        <family val="2"/>
      </rPr>
      <t xml:space="preserve">
</t>
    </r>
    <r>
      <rPr>
        <i/>
        <sz val="9"/>
        <rFont val="Arial"/>
        <family val="2"/>
      </rPr>
      <t>Includes: 6 sets of 30 decodable readers, 6 Read-Aloud Books, Getting Started Guide, digital access to readers</t>
    </r>
  </si>
  <si>
    <t>Literacy: Jump Rope Readers Decodable books (K-2)</t>
  </si>
  <si>
    <t>United We Learn, Grades 2-3, Unit with Trade Pack Bundle</t>
  </si>
  <si>
    <t>Units of Study in Opinion/Argument, Information, &amp; Narrative Writing, Grades 6-8, 2nd Edition</t>
  </si>
  <si>
    <t>Units of Study Reading K-2, 3rd Edition</t>
  </si>
  <si>
    <t>Units of Study Reading K-2, 3rd edition - Read Aloud Bundles</t>
  </si>
  <si>
    <t>Units of Study Reading K-2, 3rd edition - Trade Book Pack</t>
  </si>
  <si>
    <t>Units of Study Reading 3-5, 2nd Edition</t>
  </si>
  <si>
    <t>Units of Study Reading, Grades 6-8, 2nd Edition</t>
  </si>
  <si>
    <t>Units of Study Writing K-2, 3rd Edition</t>
  </si>
  <si>
    <t>Units of Study Writing K-2, 3rd edition - Trade Book Pack</t>
  </si>
  <si>
    <t>Units of Study Writing, grades 3-5, 3rd Edition</t>
  </si>
  <si>
    <r>
      <t xml:space="preserve">Core Set (PRINT)*
</t>
    </r>
    <r>
      <rPr>
        <sz val="9"/>
        <rFont val="Arial"/>
        <family val="2"/>
      </rPr>
      <t>Each grade includes 4 units.                                                                                                                                                                                                                                                                                                  *If you are looking to purchase the Core Set separately, you must also purchase the corresponding Teacher License for that grade. The Core Set cannot be used without the Teacher License.</t>
    </r>
  </si>
  <si>
    <t>Trade Book Packs Only (PRINT)</t>
  </si>
  <si>
    <r>
      <rPr>
        <b/>
        <sz val="11"/>
        <rFont val="Arial"/>
        <family val="2"/>
      </rPr>
      <t>Classroom Bundle (PRINT + DIGITAL)</t>
    </r>
    <r>
      <rPr>
        <b/>
        <sz val="9"/>
        <rFont val="Arial"/>
        <family val="2"/>
      </rPr>
      <t xml:space="preserve">
</t>
    </r>
    <r>
      <rPr>
        <sz val="9"/>
        <rFont val="Arial"/>
        <family val="2"/>
      </rPr>
      <t>Each bundle includes the Core Set (4 units), English Trade Book Pack, 1 Teacher subscription, and 30 corresponding student licenses.</t>
    </r>
  </si>
  <si>
    <r>
      <t>If the school wishes to be Digital-Only, No Print:</t>
    </r>
    <r>
      <rPr>
        <sz val="9"/>
        <rFont val="Arial"/>
        <family val="2"/>
      </rPr>
      <t xml:space="preserve"> The items to purchase are the Teacher Digital License and the Trade Pack. The Trade Pack titles are not included as digital e-Books. There is no fully digital option for the Trade Pack.</t>
    </r>
  </si>
  <si>
    <r>
      <t xml:space="preserve">If the school wishes to be Print-Only, No Digital: </t>
    </r>
    <r>
      <rPr>
        <sz val="9"/>
        <rFont val="Arial"/>
        <family val="2"/>
      </rPr>
      <t>This is not possible for the new 3rd edition grades 3-5 resources, given the focus on providing digital solutions and working to continue to add value to these year over year.</t>
    </r>
  </si>
  <si>
    <r>
      <rPr>
        <b/>
        <sz val="11"/>
        <rFont val="Arial"/>
        <family val="2"/>
      </rPr>
      <t xml:space="preserve">Digital Per Teacher subscriptions (3rd Edition)   </t>
    </r>
    <r>
      <rPr>
        <b/>
        <sz val="9"/>
        <rFont val="Arial"/>
        <family val="2"/>
      </rPr>
      <t xml:space="preserve">                                                                                                                                                                                                                                            </t>
    </r>
    <r>
      <rPr>
        <sz val="9"/>
        <rFont val="Arial"/>
        <family val="2"/>
      </rPr>
      <t xml:space="preserve">The Teacher Digital License is a </t>
    </r>
    <r>
      <rPr>
        <b/>
        <sz val="9"/>
        <rFont val="Arial"/>
        <family val="2"/>
      </rPr>
      <t>required purchase and is a subscription item</t>
    </r>
    <r>
      <rPr>
        <sz val="9"/>
        <rFont val="Arial"/>
        <family val="2"/>
      </rPr>
      <t>. It can be purchased as a component of the Classroom Bundle or separately.</t>
    </r>
    <r>
      <rPr>
        <b/>
        <sz val="9"/>
        <rFont val="Arial"/>
        <family val="2"/>
      </rPr>
      <t xml:space="preserve"> </t>
    </r>
    <r>
      <rPr>
        <sz val="9"/>
        <rFont val="Arial"/>
        <family val="2"/>
      </rPr>
      <t>There are 30 corresponding student licenses included with each Teacher subscription.</t>
    </r>
  </si>
  <si>
    <t>Bug Club Morphology Kit C</t>
  </si>
  <si>
    <t>Bug Club Morphology Complete Kit</t>
  </si>
  <si>
    <t>The Complete Kit includes:                                                                                                                                                                                                                                                                                      Student Cards (18 Student Cards x 10 copies each = total of 180 cards)
Teacher’s Guide (1 copy)
Lesson Cards (19 lessons: one for each Student Card plus one for introducing the concepts of morphology)
Companion Website (5 year access code that can be used on up to three devices at one time)                                                                                                                                                                                 Sturdy, spacious box to contain all of the above items</t>
  </si>
  <si>
    <t>The Student Add-on Pack includes:                                                                                                                                                                                                                                                                            Student Cards (18 Student Cards x 10 copies each = total of 180 cards)
1 Introductory Lesson Card
Sturdy, spacious box to contain all of the above items</t>
  </si>
  <si>
    <t>Bug Club Morphology Student Add-on Packs*</t>
  </si>
  <si>
    <t>Bug Club Morphology Kit A Student Add-on Pack</t>
  </si>
  <si>
    <t>Bug Club Morphology Kit B Student Add-on Pack</t>
  </si>
  <si>
    <t>Bug Club Morphology Kit C Student Add-on Pack</t>
  </si>
  <si>
    <t>N/A</t>
  </si>
  <si>
    <t>7-10</t>
  </si>
  <si>
    <t>1 Teacher Guide</t>
  </si>
  <si>
    <t xml:space="preserve">24 Student Cards (180 cards total)                                                                                                    2 Student Cards per grade 1-6 x 5 copies each = 60
4 Student Cards per grade 7-8 x 10 copies each = 80
2 Student Cards per grade 9-10 x 10 copies each = 40  </t>
  </si>
  <si>
    <t>Companion Website (5 year access code that can be used on up to three devices at one time)</t>
  </si>
  <si>
    <t xml:space="preserve">Literacy Success Assessment Kit includes:                                </t>
  </si>
  <si>
    <t>Bug Club Morphology Kit D</t>
  </si>
  <si>
    <t>*The Bug Club Morphology Student Add-on Packs are meant for customers who have already purchased (or will purchase alongside) the corresponding complete morphology kit. The Student Add-on Packs are intended for use with the complete kit.</t>
  </si>
  <si>
    <t>Bug Club Morphology Kit D Student Add-on Pack</t>
  </si>
  <si>
    <r>
      <t>SPANISH</t>
    </r>
    <r>
      <rPr>
        <b/>
        <sz val="9"/>
        <rFont val="Arial"/>
        <family val="2"/>
      </rPr>
      <t xml:space="preserve"> </t>
    </r>
    <r>
      <rPr>
        <sz val="9"/>
        <rFont val="Arial"/>
        <family val="2"/>
      </rPr>
      <t>Units of Study in Reading Grade 2, 3rd ed Trade Book Pack</t>
    </r>
  </si>
  <si>
    <t>SPANISH Units of Study in Reading Grade 1, 3rd ed Trade Book Pack</t>
  </si>
  <si>
    <t>SPANISH Units of Study in Reading Grade K, 3rd ed Trade Book Pack</t>
  </si>
  <si>
    <t>Units of Study in Reading Grade 2, 3rd ed Trade Book Pack</t>
  </si>
  <si>
    <t>Units of Study in Reading Grade 1, 3rd ed Trade Book Pack</t>
  </si>
  <si>
    <t>Units of Study in Reading Grade K, 3rd ed Trade Book Pack</t>
  </si>
  <si>
    <t>Units of Study Reading 2| Let's Gather Read-Aloud Bundle
Reading to and With Your Second Graders</t>
  </si>
  <si>
    <t>Units of Study Reading 1| Let's Gather Read-Aloud Bundle
Reading to and With Your First Graders</t>
  </si>
  <si>
    <t>Units of Study Reading K| Let's Gather Read-Aloud Bundle
Reading to and With Your Kindergartners</t>
  </si>
  <si>
    <t xml:space="preserve">Units of Study for Teaching Reading Grade 1, 3rd ed </t>
  </si>
  <si>
    <t>Units of Study for Teaching Reading Grade K, 3rd ed</t>
  </si>
  <si>
    <t>Units of Study for Teaching Reading Grade 2, 3rd ed</t>
  </si>
  <si>
    <t xml:space="preserve">Units of Study in Writing Grade K, 3rd ed </t>
  </si>
  <si>
    <t xml:space="preserve">Units of Study in Writing Grade 1, 3rd ed </t>
  </si>
  <si>
    <t>Units of Study in Writing Grade 2, 3rd ed</t>
  </si>
  <si>
    <t>Units of Study in Writing Grade K, 3rd ed Trade Book Pack</t>
  </si>
  <si>
    <t>Units of Study in Writing Grade 1, 3rd ed Trade Book Pack</t>
  </si>
  <si>
    <t>Units of Study in Writing Grade 2, 3rd ed Trade Book Pack</t>
  </si>
  <si>
    <t>SPANISH Units of Study in Writing Grade K, 3rd ed Trade Book Pack</t>
  </si>
  <si>
    <t>SPANISH Units of Study in Writing Grade 1, 3rd ed Trade Book Pack</t>
  </si>
  <si>
    <r>
      <t>SPANISH</t>
    </r>
    <r>
      <rPr>
        <b/>
        <sz val="9"/>
        <rFont val="Arial"/>
        <family val="2"/>
      </rPr>
      <t xml:space="preserve"> </t>
    </r>
    <r>
      <rPr>
        <sz val="9"/>
        <rFont val="Arial"/>
        <family val="2"/>
      </rPr>
      <t>Units of Study in Writing Grade 2, 3rd ed Trade Book Pack</t>
    </r>
  </si>
  <si>
    <t>Take advantage of our Bundle offers! Buy all 4 and save 15%</t>
  </si>
  <si>
    <t>Bug Club Morphology Complete Kit Bundle A, B, C, and D</t>
  </si>
  <si>
    <t>2-6</t>
  </si>
  <si>
    <t>Bug Club Morphology Student Add-on Pack Bundle A, B, C, and, D</t>
  </si>
  <si>
    <t xml:space="preserve">Literacy: Celebrate Canada Diverse Voices (Available in French) </t>
  </si>
  <si>
    <t>Celebrate Canada: Diverse Voices Library Pack                                              (19 titles; 19 books, 1 copy each)</t>
  </si>
  <si>
    <r>
      <t>SPANISH</t>
    </r>
    <r>
      <rPr>
        <b/>
        <sz val="9"/>
        <rFont val="Arial"/>
        <family val="2"/>
      </rPr>
      <t xml:space="preserve"> </t>
    </r>
    <r>
      <rPr>
        <sz val="9"/>
        <rFont val="Arial"/>
        <family val="2"/>
      </rPr>
      <t>Units of Study in Writing Grade 5, 3rd ed Trade Book Pack (5 titles)</t>
    </r>
  </si>
  <si>
    <t>SPANISH Units of Study in Writing Grade 4, 3rd ed Trade Book Pack (6 titles)</t>
  </si>
  <si>
    <t>SPANISH Units of Study in Writing Grade 3, 3rd ed Trade Book Pack (6 titles)</t>
  </si>
  <si>
    <t>Units of Study in Writing Grade 5, 3rd ed Trade Book Pack (5 titles)</t>
  </si>
  <si>
    <t>Units of Study in Writing Grade 4, 3rd ed Trade Book Pack (6 titles)</t>
  </si>
  <si>
    <t>Units of Study in Writing Grade 3, 3rd ed Trade Book Pack (6 titles)</t>
  </si>
  <si>
    <t>Units of Study in Writing Grade 5, 3rd ed Core Set</t>
  </si>
  <si>
    <t>Units of Study in Writing Grade 4, 3rd ed Core Set</t>
  </si>
  <si>
    <t>Units of Study in Writing Grade 3, 3rd ed Core Set</t>
  </si>
  <si>
    <t>Units of Study in Writing Grade 3 Digital Teacher License, 3-Year subscription</t>
  </si>
  <si>
    <t>Units of Study in Writing Grade 3 Digital Teacher License, 2-Year subscription</t>
  </si>
  <si>
    <t>Units of Study in Writing Grade 3 Digital Teacher License, 1-Year subscription</t>
  </si>
  <si>
    <t>Units of Study in Writing Grade 4 Digital Teacher License, 3-Year subscription</t>
  </si>
  <si>
    <t>Units of Study in Writing Grade 4 Digital Teacher License, 2-Year subscription</t>
  </si>
  <si>
    <t>Units of Study in Writing Grade 4 Digital Teacher License, 1-Year subscription</t>
  </si>
  <si>
    <t>Units of Study in Writing Grade 5 Digital Teacher License, 3-Year subscription</t>
  </si>
  <si>
    <t>Units of Study in Writing Grade 5 Digital Teacher License, 2-Year subscription</t>
  </si>
  <si>
    <t>Units of Study in Writing Grade 5 Digital Teacher License, 1-Year subscription</t>
  </si>
  <si>
    <t>Units of Study in Writing Grade 3, 3rd ed Classroom Bundle (3 year subscription)</t>
  </si>
  <si>
    <t>Units of Study in Writing Grade 3, 3rd ed Classroom Bundle (2 year subscription)</t>
  </si>
  <si>
    <t>Units of Study in Writing Grade 3, 3rd ed Classroom Bundle (1 year subscription)</t>
  </si>
  <si>
    <t>Units of Study in Writing Grade 4, 3rd ed Classroom Bundle (3 year subscription)</t>
  </si>
  <si>
    <t>Units of Study in Writing Grade 4, 3rd ed Classroom Bundle (2 year subscription)</t>
  </si>
  <si>
    <t>Units of Study in Writing Grade 4, 3rd ed Classroom Bundle (1 year subscription)</t>
  </si>
  <si>
    <t>Units of Study in Writing Grade 5, 3rd ed Classroom Bundle (3 year subscription)</t>
  </si>
  <si>
    <t>Units of Study in Writing Grade 5, 3rd ed Classroom Bundle (2 year subscription)</t>
  </si>
  <si>
    <t>Units of Study in Writing Grade 5, 3rd ed Classroom Bundle (1 year subscription)</t>
  </si>
  <si>
    <t>Focused Phonics Kindergarten Kit</t>
  </si>
  <si>
    <t>Focused Phonics Grade 1 Kit</t>
  </si>
  <si>
    <t>Focused Phonics Grade 2 Kit</t>
  </si>
  <si>
    <t>Focused Phonics Kindergarten: Add-on Pack</t>
  </si>
  <si>
    <t>Focused Phonics Grade 1: Add-on Pack</t>
  </si>
  <si>
    <t>Focused Phonics Grade 2: Add-on Pack</t>
  </si>
  <si>
    <t>Focused Phonics Kindergarten: Student Guided Practice Book</t>
  </si>
  <si>
    <t>Focused Phonics Grade 1: Student Guided Practice Book</t>
  </si>
  <si>
    <t>Focused Phonics Grade 2: Student Guided Practice Book</t>
  </si>
  <si>
    <t>Focused Phonics (Decodable Readers K-2)</t>
  </si>
  <si>
    <t>Literacy: Moonlit Mountain Readers (Fantasy and Science-fiction themed decodable books for K-2)</t>
  </si>
  <si>
    <t>Moonlit Mountain Readers Classroom Set A (288 total books)</t>
  </si>
  <si>
    <t>Moonlit Mountain Readers Classroom Set B (252 total books)</t>
  </si>
  <si>
    <t>Moonlit Mountain Readers Single-Copy Set A (48 total books)</t>
  </si>
  <si>
    <t>Moonlit Mountain Readers Single-Copy Set B (42 total books)</t>
  </si>
  <si>
    <t>Life Science Kit (Grades 6-8)</t>
  </si>
  <si>
    <t>Physical Science Kit (Grades 6-8)</t>
  </si>
  <si>
    <t>Earth &amp; Space Science Kit (Grades 6-8)</t>
  </si>
  <si>
    <r>
      <rPr>
        <b/>
        <sz val="9"/>
        <color rgb="FF000000"/>
        <rFont val="Arial"/>
        <family val="2"/>
      </rPr>
      <t>Complete Kits</t>
    </r>
    <r>
      <rPr>
        <sz val="9"/>
        <color rgb="FF000000"/>
        <rFont val="Arial"/>
        <family val="2"/>
      </rPr>
      <t xml:space="preserve">
Each complete kit includes:
• 8 STEAM readers (6 copies of each) with lesson plans
• 8 STEAM text cards (6 copies of each) with lesson plans
• 16 hands-on STEAM challenges that guide students through each step of the engineering design process
• Management Guide that covers best practices and other tools for teachers
• Access to digital resources including all kit components, student activity pages, and audiobooks</t>
    </r>
  </si>
  <si>
    <t>Each Library pack includes 8 STEAM readers and 8 STEAM text cards (1 copy each)</t>
  </si>
  <si>
    <t>Life Science Add-on Pack (Grades 6-8)</t>
  </si>
  <si>
    <t xml:space="preserve">Physical Science Add-on Pack (Grades 6-8) </t>
  </si>
  <si>
    <t>Earth &amp; Space Science Add-on Pack (Grades 6-8)</t>
  </si>
  <si>
    <t>Library Packs Grades 6-8</t>
  </si>
  <si>
    <t xml:space="preserve">Smithsonian STEAM Readers </t>
  </si>
  <si>
    <t xml:space="preserve">Predators and Prey </t>
  </si>
  <si>
    <t>Animal Health at the Zoo</t>
  </si>
  <si>
    <t>Yellowstone's Ecosystem</t>
  </si>
  <si>
    <t>Working with DNA and Genetics</t>
  </si>
  <si>
    <t>Meet the Megalodon</t>
  </si>
  <si>
    <t>What Happens in Your Body When…</t>
  </si>
  <si>
    <t>Amazing Tales of Plant Survival</t>
  </si>
  <si>
    <t>All About Photosynthesis</t>
  </si>
  <si>
    <t>Individual Life Science Titles: Grade 6-8</t>
  </si>
  <si>
    <t>Individual Physical Science Titles: Grade 6-8</t>
  </si>
  <si>
    <t>Sounds of the Universe</t>
  </si>
  <si>
    <t>Sonar and Submarine Technology</t>
  </si>
  <si>
    <t>All About Water</t>
  </si>
  <si>
    <t>Wildfires</t>
  </si>
  <si>
    <t>High-Speed Cars</t>
  </si>
  <si>
    <t>Energy Reactions in the Kitchen</t>
  </si>
  <si>
    <t>All About the Periodic Table</t>
  </si>
  <si>
    <t>Gravitational Interactions</t>
  </si>
  <si>
    <t>Individual Earth &amp; Space Science Titles: Grade 6-8</t>
  </si>
  <si>
    <t>All About Clouds</t>
  </si>
  <si>
    <t>Ocean Trenches and Deep-Sea Life</t>
  </si>
  <si>
    <t>All About Tropical Storms</t>
  </si>
  <si>
    <t>Human Effects on Earth</t>
  </si>
  <si>
    <t>The Extreme Universe</t>
  </si>
  <si>
    <t>How Earth Tells Us Its Age</t>
  </si>
  <si>
    <t>How to Become a Fossil</t>
  </si>
  <si>
    <t>Space Technology</t>
  </si>
  <si>
    <t>2026 New School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</si>
</sst>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_(&quot;$&quot;* #,##0.00_);_(&quot;$&quot;* \(#,##0.00\);_(&quot;$&quot;* &quot;-&quot;??_);_(@_)"/>
    <numFmt numFmtId="165" formatCode="_-&quot;$&quot;* #,##0.00_-;\-&quot;$&quot;* #,##0.00_-;_-&quot;$&quot;* &quot;-&quot;??_-;_-@"/>
    <numFmt numFmtId="166" formatCode="_(&quot;$&quot;* #,##0.00_);_(&quot;$&quot;* \(#,##0.00\);_(&quot;$&quot;* &quot;&quot;??_);_(@_)"/>
    <numFmt numFmtId="167" formatCode="&quot;$&quot;#,##0.00"/>
    <numFmt numFmtId="168" formatCode="0000000000"/>
    <numFmt numFmtId="169" formatCode="\$#,##0.00"/>
    <numFmt numFmtId="170" formatCode="_-[$$-1009]* #,##0.00_-;\-[$$-1009]* #,##0.00_-;_-[$$-1009]* &quot;-&quot;??_-;_-@_-"/>
    <numFmt numFmtId="171" formatCode="0000000000000"/>
  </numFmts>
  <fonts count="32"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name val="Calibri"/>
      <family val="2"/>
      <scheme val="minor"/>
    </font>
    <font>
      <b/>
      <sz val="10"/>
      <name val="Arial"/>
      <family val="2"/>
    </font>
    <font>
      <sz val="10"/>
      <color theme="1"/>
      <name val="Arial"/>
      <family val="2"/>
    </font>
    <font>
      <sz val="10"/>
      <color rgb="FF000000"/>
      <name val="Arial"/>
      <family val="2"/>
    </font>
    <font>
      <u/>
      <sz val="11"/>
      <color theme="10"/>
      <name val="Calibri"/>
      <family val="2"/>
      <scheme val="minor"/>
    </font>
    <font>
      <sz val="11"/>
      <name val="Arial"/>
      <family val="2"/>
    </font>
    <font>
      <sz val="8"/>
      <color rgb="FF000000"/>
      <name val="Arial"/>
      <family val="2"/>
    </font>
    <font>
      <b/>
      <sz val="12"/>
      <color theme="1"/>
      <name val="Arial"/>
      <family val="2"/>
    </font>
    <font>
      <b/>
      <sz val="16"/>
      <color theme="10"/>
      <name val="Arial"/>
      <family val="2"/>
    </font>
    <font>
      <sz val="9"/>
      <name val="Arial"/>
      <family val="2"/>
    </font>
    <font>
      <b/>
      <sz val="24"/>
      <name val="Arial"/>
      <family val="2"/>
    </font>
    <font>
      <b/>
      <sz val="18"/>
      <name val="Arial"/>
      <family val="2"/>
    </font>
    <font>
      <sz val="9"/>
      <color rgb="FF000000"/>
      <name val="Arial"/>
      <family val="2"/>
    </font>
    <font>
      <sz val="9"/>
      <color theme="1"/>
      <name val="Arial"/>
      <family val="2"/>
    </font>
    <font>
      <sz val="8"/>
      <name val="Arial"/>
      <family val="2"/>
    </font>
    <font>
      <b/>
      <sz val="9"/>
      <name val="Arial"/>
      <family val="2"/>
    </font>
    <font>
      <sz val="9"/>
      <name val="Calibri"/>
      <family val="2"/>
      <scheme val="minor"/>
    </font>
    <font>
      <b/>
      <sz val="9"/>
      <color rgb="FF000000"/>
      <name val="Arial"/>
      <family val="2"/>
    </font>
    <font>
      <sz val="9"/>
      <color indexed="8"/>
      <name val="Arial"/>
      <family val="2"/>
    </font>
    <font>
      <vertAlign val="superscript"/>
      <sz val="9"/>
      <color rgb="FF000000"/>
      <name val="Arial"/>
      <family val="2"/>
    </font>
    <font>
      <b/>
      <sz val="9"/>
      <color theme="1"/>
      <name val="Arial"/>
      <family val="2"/>
    </font>
    <font>
      <i/>
      <sz val="9"/>
      <name val="Arial"/>
      <family val="2"/>
    </font>
    <font>
      <sz val="9"/>
      <color theme="1"/>
      <name val="Calibri"/>
      <family val="2"/>
      <scheme val="minor"/>
    </font>
    <font>
      <u/>
      <sz val="9"/>
      <color theme="10"/>
      <name val="Arial"/>
      <family val="2"/>
    </font>
    <font>
      <sz val="8"/>
      <color theme="1"/>
      <name val="Arial"/>
      <family val="2"/>
    </font>
    <font>
      <b/>
      <sz val="11"/>
      <color theme="1"/>
      <name val="Calibri"/>
      <family val="2"/>
      <scheme val="minor"/>
    </font>
    <font>
      <b/>
      <sz val="11"/>
      <name val="Arial"/>
      <family val="2"/>
    </font>
    <font>
      <sz val="9"/>
      <name val="Plus Jakarta Sans"/>
    </font>
  </fonts>
  <fills count="43">
    <fill>
      <patternFill patternType="none"/>
    </fill>
    <fill>
      <patternFill patternType="gray125"/>
    </fill>
    <fill>
      <patternFill patternType="solid">
        <fgColor rgb="FFC0C0C0"/>
        <bgColor rgb="FFC0C0C0"/>
      </patternFill>
    </fill>
    <fill>
      <patternFill patternType="solid">
        <fgColor rgb="FFEBF6F9"/>
        <bgColor rgb="FF808080"/>
      </patternFill>
    </fill>
    <fill>
      <patternFill patternType="solid">
        <fgColor theme="9"/>
        <bgColor rgb="FF808080"/>
      </patternFill>
    </fill>
    <fill>
      <patternFill patternType="solid">
        <fgColor theme="9" tint="0.79998168889431442"/>
        <bgColor indexed="64"/>
      </patternFill>
    </fill>
    <fill>
      <patternFill patternType="solid">
        <fgColor theme="4" tint="0.39997558519241921"/>
        <bgColor rgb="FF808080"/>
      </patternFill>
    </fill>
    <fill>
      <patternFill patternType="solid">
        <fgColor theme="4" tint="0.79998168889431442"/>
        <bgColor rgb="FFC0C0C0"/>
      </patternFill>
    </fill>
    <fill>
      <patternFill patternType="solid">
        <fgColor theme="4" tint="0.79998168889431442"/>
        <bgColor indexed="64"/>
      </patternFill>
    </fill>
    <fill>
      <patternFill patternType="solid">
        <fgColor theme="8" tint="0.39997558519241921"/>
        <bgColor rgb="FF808080"/>
      </patternFill>
    </fill>
    <fill>
      <patternFill patternType="solid">
        <fgColor theme="7" tint="0.79998168889431442"/>
        <bgColor rgb="FF808080"/>
      </patternFill>
    </fill>
    <fill>
      <patternFill patternType="solid">
        <fgColor theme="7" tint="0.39997558519241921"/>
        <bgColor indexed="64"/>
      </patternFill>
    </fill>
    <fill>
      <patternFill patternType="solid">
        <fgColor theme="9" tint="0.79998168889431442"/>
        <bgColor rgb="FF808080"/>
      </patternFill>
    </fill>
    <fill>
      <patternFill patternType="solid">
        <fgColor theme="9" tint="0.59999389629810485"/>
        <bgColor indexed="64"/>
      </patternFill>
    </fill>
    <fill>
      <patternFill patternType="solid">
        <fgColor rgb="FFFFFFFF"/>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rgb="FF808080"/>
      </patternFill>
    </fill>
    <fill>
      <patternFill patternType="solid">
        <fgColor theme="6" tint="0.59999389629810485"/>
        <bgColor indexed="64"/>
      </patternFill>
    </fill>
    <fill>
      <patternFill patternType="solid">
        <fgColor rgb="FFF8EDEC"/>
        <bgColor rgb="FF808080"/>
      </patternFill>
    </fill>
    <fill>
      <patternFill patternType="solid">
        <fgColor theme="5" tint="0.59999389629810485"/>
        <bgColor indexed="64"/>
      </patternFill>
    </fill>
    <fill>
      <patternFill patternType="solid">
        <fgColor theme="7"/>
        <bgColor rgb="FF808080"/>
      </patternFill>
    </fill>
    <fill>
      <patternFill patternType="solid">
        <fgColor theme="6" tint="0.39997558519241921"/>
        <bgColor indexed="64"/>
      </patternFill>
    </fill>
    <fill>
      <patternFill patternType="solid">
        <fgColor theme="4" tint="0.59999389629810485"/>
        <bgColor indexed="64"/>
      </patternFill>
    </fill>
    <fill>
      <patternFill patternType="solid">
        <fgColor rgb="FFE2EBCD"/>
        <bgColor indexed="64"/>
      </patternFill>
    </fill>
    <fill>
      <patternFill patternType="solid">
        <fgColor rgb="FFF1D8D7"/>
        <bgColor indexed="64"/>
      </patternFill>
    </fill>
    <fill>
      <patternFill patternType="solid">
        <fgColor theme="7" tint="0.79998168889431442"/>
        <bgColor indexed="64"/>
      </patternFill>
    </fill>
    <fill>
      <patternFill patternType="solid">
        <fgColor rgb="FF97C0E7"/>
        <bgColor indexed="64"/>
      </patternFill>
    </fill>
    <fill>
      <patternFill patternType="solid">
        <fgColor rgb="FFD9BDDB"/>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92D050"/>
        <bgColor indexed="64"/>
      </patternFill>
    </fill>
    <fill>
      <patternFill patternType="solid">
        <fgColor indexed="9"/>
        <bgColor indexed="9"/>
      </patternFill>
    </fill>
    <fill>
      <patternFill patternType="solid">
        <fgColor theme="9" tint="0.59999389629810485"/>
        <bgColor rgb="FF808080"/>
      </patternFill>
    </fill>
    <fill>
      <patternFill patternType="solid">
        <fgColor theme="8" tint="0.39997558519241921"/>
        <bgColor indexed="64"/>
      </patternFill>
    </fill>
    <fill>
      <patternFill patternType="solid">
        <fgColor rgb="FFFFC000"/>
        <bgColor indexed="64"/>
      </patternFill>
    </fill>
    <fill>
      <patternFill patternType="solid">
        <fgColor theme="4" tint="0.59999389629810485"/>
        <bgColor rgb="FF808080"/>
      </patternFill>
    </fill>
    <fill>
      <patternFill patternType="solid">
        <fgColor theme="3"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rgb="FF808080"/>
      </patternFill>
    </fill>
    <fill>
      <patternFill patternType="solid">
        <fgColor rgb="FFFFFFFF"/>
        <bgColor rgb="FF000000"/>
      </patternFill>
    </fill>
    <fill>
      <patternFill patternType="solid">
        <fgColor theme="2" tint="-0.249977111117893"/>
        <bgColor rgb="FF808080"/>
      </patternFill>
    </fill>
  </fills>
  <borders count="5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medium">
        <color auto="1"/>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style="medium">
        <color auto="1"/>
      </right>
      <top style="thin">
        <color auto="1"/>
      </top>
      <bottom/>
      <diagonal/>
    </border>
    <border>
      <left style="thin">
        <color auto="1"/>
      </left>
      <right/>
      <top/>
      <bottom style="thin">
        <color auto="1"/>
      </bottom>
      <diagonal/>
    </border>
    <border>
      <left/>
      <right style="thin">
        <color rgb="FF000000"/>
      </right>
      <top/>
      <bottom style="thin">
        <color rgb="FF000000"/>
      </bottom>
      <diagonal/>
    </border>
    <border diagonalUp="1">
      <left style="thin">
        <color auto="1"/>
      </left>
      <right style="thin">
        <color auto="1"/>
      </right>
      <top/>
      <bottom style="thin">
        <color auto="1"/>
      </bottom>
      <diagonal style="thin">
        <color auto="1"/>
      </diagonal>
    </border>
    <border>
      <left style="thin">
        <color rgb="FF000000"/>
      </left>
      <right style="thin">
        <color rgb="FF000000"/>
      </right>
      <top style="thin">
        <color rgb="FF000000"/>
      </top>
      <bottom/>
      <diagonal/>
    </border>
    <border>
      <left/>
      <right style="thin">
        <color rgb="FF000000"/>
      </right>
      <top style="thin">
        <color auto="1"/>
      </top>
      <bottom style="thin">
        <color auto="1"/>
      </bottom>
      <diagonal/>
    </border>
    <border diagonalUp="1">
      <left style="thin">
        <color auto="1"/>
      </left>
      <right style="thin">
        <color auto="1"/>
      </right>
      <top style="thin">
        <color auto="1"/>
      </top>
      <bottom style="thin">
        <color rgb="FF000000"/>
      </bottom>
      <diagonal style="thin">
        <color auto="1"/>
      </diagonal>
    </border>
    <border diagonalUp="1">
      <left style="thin">
        <color auto="1"/>
      </left>
      <right style="thin">
        <color auto="1"/>
      </right>
      <top style="thin">
        <color rgb="FF000000"/>
      </top>
      <bottom style="thin">
        <color rgb="FF000000"/>
      </bottom>
      <diagonal style="thin">
        <color auto="1"/>
      </diagonal>
    </border>
    <border diagonalUp="1">
      <left style="thin">
        <color auto="1"/>
      </left>
      <right style="thin">
        <color auto="1"/>
      </right>
      <top/>
      <bottom style="thin">
        <color rgb="FF000000"/>
      </bottom>
      <diagonal style="thin">
        <color auto="1"/>
      </diagonal>
    </border>
    <border diagonalUp="1">
      <left style="thin">
        <color auto="1"/>
      </left>
      <right style="thin">
        <color auto="1"/>
      </right>
      <top style="thin">
        <color rgb="FF000000"/>
      </top>
      <bottom style="thin">
        <color auto="1"/>
      </bottom>
      <diagonal style="thin">
        <color auto="1"/>
      </diagonal>
    </border>
    <border>
      <left style="thin">
        <color rgb="FF000000"/>
      </left>
      <right style="thin">
        <color rgb="FF000000"/>
      </right>
      <top/>
      <bottom style="thin">
        <color rgb="FF000000"/>
      </bottom>
      <diagonal/>
    </border>
    <border diagonalUp="1">
      <left style="thin">
        <color rgb="FF000000"/>
      </left>
      <right style="thin">
        <color auto="1"/>
      </right>
      <top style="thin">
        <color auto="1"/>
      </top>
      <bottom style="thin">
        <color auto="1"/>
      </bottom>
      <diagonal style="thin">
        <color rgb="FF000000"/>
      </diagonal>
    </border>
    <border diagonalUp="1">
      <left style="thin">
        <color rgb="FF000000"/>
      </left>
      <right style="thin">
        <color auto="1"/>
      </right>
      <top/>
      <bottom style="thin">
        <color auto="1"/>
      </bottom>
      <diagonal style="thin">
        <color rgb="FF000000"/>
      </diagonal>
    </border>
    <border>
      <left style="thin">
        <color rgb="FF000000"/>
      </left>
      <right/>
      <top style="thin">
        <color rgb="FF000000"/>
      </top>
      <bottom style="thin">
        <color rgb="FF000000"/>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diagonalUp="1">
      <left style="thin">
        <color rgb="FF000000"/>
      </left>
      <right style="thin">
        <color auto="1"/>
      </right>
      <top style="thin">
        <color rgb="FF000000"/>
      </top>
      <bottom style="thin">
        <color rgb="FF000000"/>
      </bottom>
      <diagonal style="thin">
        <color auto="1"/>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applyNumberFormat="0" applyFill="0" applyBorder="0" applyAlignment="0" applyProtection="0"/>
    <xf numFmtId="0" fontId="7" fillId="0" borderId="0"/>
    <xf numFmtId="0" fontId="3" fillId="0" borderId="0"/>
  </cellStyleXfs>
  <cellXfs count="48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164" fontId="0" fillId="0" borderId="0" xfId="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164" fontId="3" fillId="0" borderId="0" xfId="1" applyFont="1" applyAlignment="1">
      <alignment horizontal="center" vertical="center"/>
    </xf>
    <xf numFmtId="0" fontId="10" fillId="0" borderId="0" xfId="5" applyFont="1" applyAlignment="1">
      <alignment horizontal="right" vertical="center" readingOrder="1"/>
    </xf>
    <xf numFmtId="168" fontId="5" fillId="0" borderId="0" xfId="0" applyNumberFormat="1" applyFont="1" applyAlignment="1">
      <alignment horizontal="left" vertical="center"/>
    </xf>
    <xf numFmtId="1" fontId="6" fillId="0" borderId="0" xfId="0" applyNumberFormat="1" applyFont="1" applyAlignment="1">
      <alignment horizontal="center" vertical="center"/>
    </xf>
    <xf numFmtId="164" fontId="6" fillId="0" borderId="0" xfId="1" applyFont="1" applyAlignment="1">
      <alignment vertical="center"/>
    </xf>
    <xf numFmtId="9" fontId="6" fillId="0" borderId="0" xfId="2" applyFont="1" applyAlignment="1">
      <alignment vertical="center"/>
    </xf>
    <xf numFmtId="164" fontId="16" fillId="0" borderId="21" xfId="1" applyFont="1" applyFill="1" applyBorder="1" applyAlignment="1">
      <alignment vertical="center"/>
    </xf>
    <xf numFmtId="164" fontId="13" fillId="0" borderId="21" xfId="1" applyFont="1" applyFill="1" applyBorder="1" applyAlignment="1">
      <alignment vertical="center"/>
    </xf>
    <xf numFmtId="1" fontId="13" fillId="0" borderId="2" xfId="0" applyNumberFormat="1" applyFont="1" applyBorder="1" applyAlignment="1">
      <alignment horizontal="center" vertical="center" wrapText="1"/>
    </xf>
    <xf numFmtId="1" fontId="13" fillId="16" borderId="2" xfId="0" applyNumberFormat="1" applyFont="1" applyFill="1" applyBorder="1" applyAlignment="1">
      <alignment horizontal="center" vertical="center" wrapText="1"/>
    </xf>
    <xf numFmtId="164" fontId="17" fillId="0" borderId="21" xfId="1" applyFont="1" applyBorder="1" applyAlignment="1">
      <alignment horizontal="center" vertical="center"/>
    </xf>
    <xf numFmtId="164" fontId="17" fillId="16" borderId="21" xfId="1" applyFont="1" applyFill="1" applyBorder="1" applyAlignment="1">
      <alignment horizontal="center" vertical="center"/>
    </xf>
    <xf numFmtId="1" fontId="0" fillId="0" borderId="0" xfId="0" applyNumberFormat="1" applyAlignment="1">
      <alignment horizontal="center" vertical="center"/>
    </xf>
    <xf numFmtId="1" fontId="3" fillId="0" borderId="0" xfId="0" applyNumberFormat="1" applyFont="1" applyAlignment="1">
      <alignment horizontal="center" vertical="center"/>
    </xf>
    <xf numFmtId="1" fontId="6" fillId="0" borderId="0" xfId="0" applyNumberFormat="1" applyFont="1" applyAlignment="1">
      <alignment vertical="center"/>
    </xf>
    <xf numFmtId="0" fontId="13" fillId="0" borderId="0" xfId="0" applyFont="1" applyAlignment="1">
      <alignment vertical="center"/>
    </xf>
    <xf numFmtId="0" fontId="20" fillId="0" borderId="0" xfId="0" applyFont="1" applyAlignment="1">
      <alignment vertical="center"/>
    </xf>
    <xf numFmtId="1" fontId="19" fillId="3" borderId="6" xfId="0" applyNumberFormat="1" applyFont="1" applyFill="1" applyBorder="1" applyAlignment="1">
      <alignment horizontal="center" vertical="center"/>
    </xf>
    <xf numFmtId="4" fontId="19" fillId="3" borderId="6" xfId="0" applyNumberFormat="1" applyFont="1" applyFill="1" applyBorder="1" applyAlignment="1">
      <alignment horizontal="center" vertical="center" wrapText="1"/>
    </xf>
    <xf numFmtId="9" fontId="19" fillId="3" borderId="6" xfId="2" applyFont="1" applyFill="1" applyBorder="1" applyAlignment="1">
      <alignment horizontal="center" vertical="center" wrapText="1"/>
    </xf>
    <xf numFmtId="4" fontId="19" fillId="3" borderId="6" xfId="0" applyNumberFormat="1" applyFont="1" applyFill="1" applyBorder="1" applyAlignment="1">
      <alignment horizontal="center" vertical="center"/>
    </xf>
    <xf numFmtId="0" fontId="19" fillId="3" borderId="7" xfId="0" applyFont="1" applyFill="1" applyBorder="1" applyAlignment="1">
      <alignment horizontal="center" vertical="center"/>
    </xf>
    <xf numFmtId="0" fontId="17" fillId="0" borderId="0" xfId="0" applyFont="1" applyAlignment="1">
      <alignment vertical="center"/>
    </xf>
    <xf numFmtId="165" fontId="13" fillId="0" borderId="21" xfId="0" applyNumberFormat="1" applyFont="1" applyBorder="1" applyAlignment="1">
      <alignment vertical="center"/>
    </xf>
    <xf numFmtId="9" fontId="13" fillId="0" borderId="2" xfId="0" applyNumberFormat="1" applyFont="1" applyBorder="1" applyAlignment="1">
      <alignment horizontal="center" vertical="center"/>
    </xf>
    <xf numFmtId="164" fontId="13" fillId="0" borderId="2" xfId="0" applyNumberFormat="1" applyFont="1" applyBorder="1" applyAlignment="1">
      <alignment vertical="center"/>
    </xf>
    <xf numFmtId="1" fontId="13" fillId="0" borderId="2" xfId="0" applyNumberFormat="1" applyFont="1" applyBorder="1" applyAlignment="1">
      <alignment horizontal="center" vertical="center"/>
    </xf>
    <xf numFmtId="166" fontId="13" fillId="0" borderId="9" xfId="0" applyNumberFormat="1" applyFont="1" applyBorder="1" applyAlignment="1">
      <alignment vertical="center"/>
    </xf>
    <xf numFmtId="1" fontId="16" fillId="0" borderId="2" xfId="0" applyNumberFormat="1" applyFont="1" applyBorder="1" applyAlignment="1">
      <alignment horizontal="center" vertical="center"/>
    </xf>
    <xf numFmtId="164" fontId="17" fillId="0" borderId="21" xfId="1" applyFont="1" applyBorder="1" applyAlignment="1">
      <alignment vertical="center"/>
    </xf>
    <xf numFmtId="164" fontId="22" fillId="0" borderId="21" xfId="1" applyFont="1" applyFill="1" applyBorder="1" applyAlignment="1">
      <alignment horizontal="center" vertical="center"/>
    </xf>
    <xf numFmtId="1" fontId="16" fillId="14" borderId="2" xfId="0" applyNumberFormat="1" applyFont="1" applyFill="1" applyBorder="1" applyAlignment="1">
      <alignment horizontal="center" vertical="center"/>
    </xf>
    <xf numFmtId="1" fontId="16" fillId="16" borderId="2" xfId="0" applyNumberFormat="1" applyFont="1" applyFill="1" applyBorder="1" applyAlignment="1">
      <alignment horizontal="center" vertical="center"/>
    </xf>
    <xf numFmtId="1" fontId="16" fillId="0" borderId="2" xfId="0" applyNumberFormat="1" applyFont="1" applyBorder="1" applyAlignment="1">
      <alignment horizontal="center" vertical="center" wrapText="1"/>
    </xf>
    <xf numFmtId="0" fontId="16" fillId="0" borderId="13" xfId="0" applyFont="1" applyBorder="1" applyAlignment="1">
      <alignment vertical="center"/>
    </xf>
    <xf numFmtId="164" fontId="17" fillId="16" borderId="21" xfId="1" applyFont="1" applyFill="1" applyBorder="1" applyAlignment="1">
      <alignment vertical="center"/>
    </xf>
    <xf numFmtId="0" fontId="24" fillId="0" borderId="0" xfId="0" applyFont="1" applyAlignment="1">
      <alignment vertical="center"/>
    </xf>
    <xf numFmtId="1" fontId="13" fillId="0" borderId="13" xfId="0" applyNumberFormat="1" applyFont="1" applyBorder="1" applyAlignment="1">
      <alignment horizontal="center" vertical="center"/>
    </xf>
    <xf numFmtId="1" fontId="13" fillId="0" borderId="2" xfId="0" quotePrefix="1" applyNumberFormat="1" applyFont="1" applyBorder="1" applyAlignment="1">
      <alignment horizontal="center" vertical="center"/>
    </xf>
    <xf numFmtId="0" fontId="19" fillId="0" borderId="0" xfId="0" applyFont="1" applyAlignment="1">
      <alignment vertical="center" wrapText="1"/>
    </xf>
    <xf numFmtId="1" fontId="13" fillId="16" borderId="2" xfId="0" applyNumberFormat="1" applyFont="1" applyFill="1" applyBorder="1" applyAlignment="1">
      <alignment horizontal="center" vertical="center"/>
    </xf>
    <xf numFmtId="0" fontId="19" fillId="25" borderId="9" xfId="0" applyFont="1" applyFill="1" applyBorder="1" applyAlignment="1">
      <alignment horizontal="left" vertical="center" wrapText="1"/>
    </xf>
    <xf numFmtId="1" fontId="13" fillId="16" borderId="2" xfId="0" quotePrefix="1" applyNumberFormat="1" applyFont="1" applyFill="1" applyBorder="1" applyAlignment="1">
      <alignment horizontal="center" vertical="center"/>
    </xf>
    <xf numFmtId="164" fontId="13" fillId="16" borderId="21" xfId="1" applyFont="1" applyFill="1" applyBorder="1" applyAlignment="1">
      <alignment vertical="center"/>
    </xf>
    <xf numFmtId="164" fontId="17" fillId="0" borderId="21" xfId="1" applyFont="1" applyFill="1" applyBorder="1" applyAlignment="1">
      <alignment vertical="center"/>
    </xf>
    <xf numFmtId="1" fontId="17" fillId="16" borderId="2" xfId="0" applyNumberFormat="1" applyFont="1" applyFill="1" applyBorder="1" applyAlignment="1">
      <alignment horizontal="center" vertical="center"/>
    </xf>
    <xf numFmtId="1" fontId="17" fillId="0" borderId="2" xfId="0" applyNumberFormat="1" applyFont="1" applyBorder="1" applyAlignment="1">
      <alignment horizontal="center" vertical="center"/>
    </xf>
    <xf numFmtId="1" fontId="16" fillId="16" borderId="2" xfId="0" applyNumberFormat="1" applyFont="1" applyFill="1" applyBorder="1" applyAlignment="1">
      <alignment horizontal="center" vertical="center" wrapText="1"/>
    </xf>
    <xf numFmtId="1" fontId="22" fillId="32" borderId="2" xfId="0" applyNumberFormat="1" applyFont="1" applyFill="1" applyBorder="1" applyAlignment="1">
      <alignment horizontal="center" vertical="center"/>
    </xf>
    <xf numFmtId="164" fontId="17" fillId="32" borderId="21" xfId="1" applyFont="1" applyFill="1" applyBorder="1" applyAlignment="1">
      <alignment horizontal="right" vertical="center"/>
    </xf>
    <xf numFmtId="1" fontId="13" fillId="0" borderId="2" xfId="0" quotePrefix="1" applyNumberFormat="1" applyFont="1" applyBorder="1" applyAlignment="1">
      <alignment horizontal="center" vertical="center" wrapText="1"/>
    </xf>
    <xf numFmtId="1" fontId="13" fillId="32" borderId="2" xfId="0" quotePrefix="1" applyNumberFormat="1" applyFont="1" applyFill="1" applyBorder="1" applyAlignment="1">
      <alignment horizontal="center" vertical="center"/>
    </xf>
    <xf numFmtId="164" fontId="17" fillId="0" borderId="21" xfId="1" applyFont="1" applyFill="1" applyBorder="1" applyAlignment="1">
      <alignment horizontal="right" vertical="center"/>
    </xf>
    <xf numFmtId="1" fontId="19" fillId="0" borderId="0" xfId="0" applyNumberFormat="1" applyFont="1" applyAlignment="1">
      <alignment horizontal="center" vertical="center"/>
    </xf>
    <xf numFmtId="164" fontId="26" fillId="0" borderId="0" xfId="1" applyFont="1" applyBorder="1" applyAlignment="1">
      <alignment horizontal="center" vertical="center"/>
    </xf>
    <xf numFmtId="0" fontId="26" fillId="0" borderId="0" xfId="0" applyFont="1" applyAlignment="1">
      <alignment vertical="center"/>
    </xf>
    <xf numFmtId="1" fontId="21" fillId="0" borderId="0" xfId="0" applyNumberFormat="1" applyFont="1" applyAlignment="1">
      <alignment horizontal="center" vertical="center" wrapText="1"/>
    </xf>
    <xf numFmtId="164" fontId="21" fillId="0" borderId="0" xfId="1" applyFont="1" applyBorder="1" applyAlignment="1">
      <alignment vertical="center" wrapText="1"/>
    </xf>
    <xf numFmtId="1" fontId="27" fillId="0" borderId="0" xfId="4" applyNumberFormat="1" applyFont="1" applyBorder="1" applyAlignment="1">
      <alignment horizontal="center" vertical="center" wrapText="1"/>
    </xf>
    <xf numFmtId="164" fontId="27" fillId="0" borderId="0" xfId="1" applyFont="1" applyBorder="1" applyAlignment="1">
      <alignment vertical="center" wrapText="1"/>
    </xf>
    <xf numFmtId="1" fontId="16" fillId="0" borderId="0" xfId="0" applyNumberFormat="1" applyFont="1" applyAlignment="1">
      <alignment horizontal="center" vertical="center"/>
    </xf>
    <xf numFmtId="164" fontId="16" fillId="0" borderId="0" xfId="1" applyFont="1" applyBorder="1" applyAlignment="1">
      <alignment vertical="center"/>
    </xf>
    <xf numFmtId="0" fontId="18" fillId="0" borderId="0" xfId="0" applyFont="1" applyAlignment="1">
      <alignment vertical="center"/>
    </xf>
    <xf numFmtId="165" fontId="13" fillId="0" borderId="2" xfId="0" applyNumberFormat="1" applyFont="1" applyBorder="1" applyAlignment="1">
      <alignment vertical="center"/>
    </xf>
    <xf numFmtId="49" fontId="22" fillId="0" borderId="2" xfId="0" quotePrefix="1" applyNumberFormat="1" applyFont="1" applyBorder="1" applyAlignment="1">
      <alignment horizontal="center" vertical="center"/>
    </xf>
    <xf numFmtId="49" fontId="22" fillId="32" borderId="2" xfId="0" quotePrefix="1" applyNumberFormat="1" applyFont="1" applyFill="1" applyBorder="1" applyAlignment="1">
      <alignment horizontal="center" vertical="center"/>
    </xf>
    <xf numFmtId="0" fontId="13" fillId="16" borderId="13" xfId="0" applyFont="1" applyFill="1" applyBorder="1" applyAlignment="1">
      <alignment horizontal="left" vertical="center"/>
    </xf>
    <xf numFmtId="0" fontId="13" fillId="16" borderId="10" xfId="0" applyFont="1" applyFill="1" applyBorder="1" applyAlignment="1">
      <alignment horizontal="left" vertical="center"/>
    </xf>
    <xf numFmtId="0" fontId="16" fillId="0" borderId="8" xfId="0" applyFont="1" applyBorder="1" applyAlignment="1">
      <alignment vertical="center"/>
    </xf>
    <xf numFmtId="0" fontId="13" fillId="0" borderId="8" xfId="0" applyFont="1" applyBorder="1" applyAlignment="1">
      <alignment horizontal="left" vertical="center"/>
    </xf>
    <xf numFmtId="9" fontId="17" fillId="0" borderId="2" xfId="2" applyFont="1" applyFill="1" applyBorder="1" applyAlignment="1">
      <alignment horizontal="center" vertical="center"/>
    </xf>
    <xf numFmtId="164" fontId="17" fillId="0" borderId="2" xfId="1" applyFont="1" applyFill="1" applyBorder="1" applyAlignment="1">
      <alignment horizontal="center" vertical="center"/>
    </xf>
    <xf numFmtId="0" fontId="17" fillId="0" borderId="2" xfId="0" applyFont="1" applyBorder="1" applyAlignment="1">
      <alignment horizontal="center" vertical="center"/>
    </xf>
    <xf numFmtId="164" fontId="17" fillId="0" borderId="9" xfId="1" applyFont="1" applyFill="1" applyBorder="1" applyAlignment="1">
      <alignment vertical="center"/>
    </xf>
    <xf numFmtId="0" fontId="16" fillId="0" borderId="10" xfId="0" applyFont="1" applyBorder="1" applyAlignment="1">
      <alignment vertical="center"/>
    </xf>
    <xf numFmtId="1" fontId="19" fillId="0" borderId="0" xfId="3" applyNumberFormat="1" applyFont="1" applyAlignment="1">
      <alignment horizontal="right"/>
    </xf>
    <xf numFmtId="1" fontId="13" fillId="0" borderId="0" xfId="3" applyNumberFormat="1" applyFont="1" applyAlignment="1">
      <alignment horizontal="right"/>
    </xf>
    <xf numFmtId="169" fontId="22" fillId="32" borderId="2" xfId="0" applyNumberFormat="1" applyFont="1" applyFill="1" applyBorder="1" applyAlignment="1">
      <alignment horizontal="right" vertical="center"/>
    </xf>
    <xf numFmtId="167" fontId="13" fillId="16" borderId="2" xfId="0" applyNumberFormat="1" applyFont="1" applyFill="1" applyBorder="1" applyAlignment="1">
      <alignment vertical="center"/>
    </xf>
    <xf numFmtId="169" fontId="22" fillId="32" borderId="22" xfId="0" applyNumberFormat="1" applyFont="1" applyFill="1" applyBorder="1" applyAlignment="1">
      <alignment horizontal="right" vertical="center"/>
    </xf>
    <xf numFmtId="0" fontId="16" fillId="16" borderId="10" xfId="0" applyFont="1" applyFill="1" applyBorder="1" applyAlignment="1">
      <alignment horizontal="left" vertical="center"/>
    </xf>
    <xf numFmtId="0" fontId="16" fillId="16" borderId="13" xfId="0" applyFont="1" applyFill="1" applyBorder="1" applyAlignment="1">
      <alignment horizontal="left" vertical="center"/>
    </xf>
    <xf numFmtId="0" fontId="17" fillId="0" borderId="2" xfId="0" applyFont="1" applyBorder="1" applyAlignment="1">
      <alignment horizontal="left" vertical="center" indent="1"/>
    </xf>
    <xf numFmtId="170" fontId="17" fillId="0" borderId="21" xfId="0" applyNumberFormat="1" applyFont="1" applyBorder="1" applyAlignment="1">
      <alignment horizontal="left" vertical="center" indent="1"/>
    </xf>
    <xf numFmtId="1" fontId="19" fillId="3" borderId="28" xfId="0" applyNumberFormat="1" applyFont="1" applyFill="1" applyBorder="1" applyAlignment="1">
      <alignment horizontal="center" vertical="center"/>
    </xf>
    <xf numFmtId="4" fontId="19" fillId="3" borderId="28" xfId="0" applyNumberFormat="1" applyFont="1" applyFill="1" applyBorder="1" applyAlignment="1">
      <alignment horizontal="center" vertical="center" wrapText="1"/>
    </xf>
    <xf numFmtId="9" fontId="19" fillId="3" borderId="28" xfId="2" applyFont="1" applyFill="1" applyBorder="1" applyAlignment="1">
      <alignment horizontal="center" vertical="center" wrapText="1"/>
    </xf>
    <xf numFmtId="4" fontId="19" fillId="3" borderId="28" xfId="0" applyNumberFormat="1" applyFont="1" applyFill="1" applyBorder="1" applyAlignment="1">
      <alignment horizontal="center" vertical="center"/>
    </xf>
    <xf numFmtId="0" fontId="19" fillId="3" borderId="29" xfId="0" applyFont="1" applyFill="1" applyBorder="1" applyAlignment="1">
      <alignment horizontal="center" vertical="center"/>
    </xf>
    <xf numFmtId="166" fontId="13" fillId="0" borderId="2" xfId="0" applyNumberFormat="1" applyFont="1" applyBorder="1" applyAlignment="1">
      <alignment vertical="center"/>
    </xf>
    <xf numFmtId="49" fontId="16" fillId="0" borderId="13"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16" fillId="0" borderId="32" xfId="0" applyNumberFormat="1" applyFont="1" applyBorder="1" applyAlignment="1">
      <alignment horizontal="center" vertical="center"/>
    </xf>
    <xf numFmtId="171" fontId="13" fillId="0" borderId="2" xfId="0" quotePrefix="1" applyNumberFormat="1" applyFont="1" applyBorder="1" applyAlignment="1">
      <alignment horizontal="center" vertical="center"/>
    </xf>
    <xf numFmtId="0" fontId="16" fillId="0" borderId="30" xfId="0" applyFont="1" applyBorder="1" applyAlignment="1">
      <alignment horizontal="left" vertical="center"/>
    </xf>
    <xf numFmtId="0" fontId="17" fillId="0" borderId="10" xfId="0" applyFont="1" applyBorder="1" applyAlignment="1">
      <alignment horizontal="left" vertical="center" wrapText="1" indent="1"/>
    </xf>
    <xf numFmtId="0" fontId="19" fillId="3" borderId="26" xfId="0" applyFont="1" applyFill="1" applyBorder="1" applyAlignment="1">
      <alignment horizontal="left" vertical="center"/>
    </xf>
    <xf numFmtId="0" fontId="21" fillId="5" borderId="2" xfId="0" applyFont="1" applyFill="1" applyBorder="1" applyAlignment="1">
      <alignment horizontal="left" vertical="center"/>
    </xf>
    <xf numFmtId="0" fontId="21" fillId="5" borderId="2" xfId="0" applyFont="1" applyFill="1" applyBorder="1" applyAlignment="1">
      <alignment horizontal="center" vertical="center"/>
    </xf>
    <xf numFmtId="0" fontId="17" fillId="0" borderId="30" xfId="0" applyFont="1" applyBorder="1" applyAlignment="1">
      <alignment horizontal="left" vertical="center" wrapText="1" indent="1"/>
    </xf>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16" fillId="0" borderId="33" xfId="0" applyNumberFormat="1"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xf>
    <xf numFmtId="1" fontId="16" fillId="0" borderId="3" xfId="0" applyNumberFormat="1" applyFont="1" applyBorder="1" applyAlignment="1">
      <alignment horizontal="center" vertical="center"/>
    </xf>
    <xf numFmtId="9" fontId="13" fillId="0" borderId="3" xfId="0" applyNumberFormat="1" applyFont="1" applyBorder="1" applyAlignment="1">
      <alignment horizontal="center" vertical="center"/>
    </xf>
    <xf numFmtId="164" fontId="13" fillId="0" borderId="3" xfId="0" applyNumberFormat="1" applyFont="1" applyBorder="1" applyAlignment="1">
      <alignment vertical="center"/>
    </xf>
    <xf numFmtId="1" fontId="13" fillId="0" borderId="3" xfId="0" applyNumberFormat="1" applyFont="1" applyBorder="1" applyAlignment="1">
      <alignment horizontal="center" vertical="center"/>
    </xf>
    <xf numFmtId="166" fontId="13" fillId="0" borderId="36" xfId="0" applyNumberFormat="1" applyFont="1" applyBorder="1" applyAlignment="1">
      <alignment vertical="center"/>
    </xf>
    <xf numFmtId="0" fontId="16" fillId="0" borderId="37" xfId="0" applyFont="1" applyBorder="1" applyAlignment="1">
      <alignment vertical="center" wrapText="1"/>
    </xf>
    <xf numFmtId="49" fontId="16" fillId="0" borderId="22" xfId="0" applyNumberFormat="1" applyFont="1" applyBorder="1" applyAlignment="1">
      <alignment horizontal="center" vertical="center" wrapText="1"/>
    </xf>
    <xf numFmtId="1" fontId="13" fillId="0" borderId="38" xfId="0" applyNumberFormat="1" applyFont="1" applyBorder="1" applyAlignment="1">
      <alignment horizontal="center" vertical="center"/>
    </xf>
    <xf numFmtId="165" fontId="13" fillId="0" borderId="39" xfId="0" applyNumberFormat="1" applyFont="1" applyBorder="1" applyAlignment="1">
      <alignment vertical="center"/>
    </xf>
    <xf numFmtId="9" fontId="13" fillId="0" borderId="22" xfId="0" applyNumberFormat="1" applyFont="1" applyBorder="1" applyAlignment="1">
      <alignment horizontal="center" vertical="center"/>
    </xf>
    <xf numFmtId="164" fontId="13" fillId="0" borderId="22" xfId="0" applyNumberFormat="1" applyFont="1" applyBorder="1" applyAlignment="1">
      <alignment vertical="center"/>
    </xf>
    <xf numFmtId="1" fontId="13" fillId="0" borderId="22" xfId="0" applyNumberFormat="1" applyFont="1" applyBorder="1" applyAlignment="1">
      <alignment horizontal="center" vertical="center"/>
    </xf>
    <xf numFmtId="166" fontId="13" fillId="0" borderId="22" xfId="0" applyNumberFormat="1" applyFont="1" applyBorder="1" applyAlignment="1">
      <alignment vertical="center"/>
    </xf>
    <xf numFmtId="0" fontId="19" fillId="4" borderId="2" xfId="0" applyFont="1" applyFill="1" applyBorder="1" applyAlignment="1">
      <alignment horizontal="left" vertical="center" wrapText="1"/>
    </xf>
    <xf numFmtId="0" fontId="19" fillId="4" borderId="2" xfId="0" applyFont="1" applyFill="1" applyBorder="1" applyAlignment="1">
      <alignment horizontal="center" vertical="center"/>
    </xf>
    <xf numFmtId="0" fontId="17" fillId="0" borderId="23" xfId="0" applyFont="1" applyBorder="1" applyAlignment="1">
      <alignment horizontal="left" vertical="center" wrapText="1" indent="1"/>
    </xf>
    <xf numFmtId="49" fontId="17" fillId="0" borderId="3" xfId="0" applyNumberFormat="1" applyFont="1" applyBorder="1" applyAlignment="1">
      <alignment horizontal="center" vertical="center" wrapText="1"/>
    </xf>
    <xf numFmtId="0" fontId="17" fillId="0" borderId="3" xfId="0" applyFont="1" applyBorder="1" applyAlignment="1">
      <alignment horizontal="left" vertical="center" indent="1"/>
    </xf>
    <xf numFmtId="170" fontId="17" fillId="0" borderId="35" xfId="0" applyNumberFormat="1" applyFont="1" applyBorder="1" applyAlignment="1">
      <alignment horizontal="left" vertical="center" indent="1"/>
    </xf>
    <xf numFmtId="9" fontId="17" fillId="0" borderId="3" xfId="2" applyFont="1" applyFill="1" applyBorder="1" applyAlignment="1">
      <alignment horizontal="center" vertical="center"/>
    </xf>
    <xf numFmtId="164" fontId="17" fillId="0" borderId="3" xfId="1" applyFont="1" applyFill="1" applyBorder="1" applyAlignment="1">
      <alignment horizontal="center" vertical="center"/>
    </xf>
    <xf numFmtId="0" fontId="17" fillId="0" borderId="3" xfId="0" applyFont="1" applyBorder="1" applyAlignment="1">
      <alignment horizontal="center" vertical="center"/>
    </xf>
    <xf numFmtId="164" fontId="17" fillId="0" borderId="36" xfId="1" applyFont="1" applyFill="1" applyBorder="1" applyAlignment="1">
      <alignment vertical="center"/>
    </xf>
    <xf numFmtId="0" fontId="17" fillId="0" borderId="24" xfId="0" applyFont="1" applyBorder="1" applyAlignment="1">
      <alignment horizontal="left" vertical="center" wrapText="1" indent="1"/>
    </xf>
    <xf numFmtId="0" fontId="17" fillId="0" borderId="22" xfId="0" applyFont="1" applyBorder="1" applyAlignment="1">
      <alignment horizontal="center" vertical="center" wrapText="1"/>
    </xf>
    <xf numFmtId="170" fontId="17" fillId="0" borderId="39" xfId="0" applyNumberFormat="1" applyFont="1" applyBorder="1" applyAlignment="1">
      <alignment horizontal="left" vertical="center" indent="1"/>
    </xf>
    <xf numFmtId="9" fontId="17" fillId="0" borderId="22" xfId="2" applyFont="1" applyFill="1" applyBorder="1" applyAlignment="1">
      <alignment horizontal="center" vertical="center"/>
    </xf>
    <xf numFmtId="164" fontId="17" fillId="0" borderId="22" xfId="1" applyFont="1" applyFill="1" applyBorder="1" applyAlignment="1">
      <alignment horizontal="center" vertical="center"/>
    </xf>
    <xf numFmtId="0" fontId="17" fillId="0" borderId="22" xfId="0" applyFont="1" applyBorder="1" applyAlignment="1">
      <alignment horizontal="center" vertical="center"/>
    </xf>
    <xf numFmtId="164" fontId="17" fillId="0" borderId="14" xfId="1" applyFont="1" applyFill="1" applyBorder="1" applyAlignment="1">
      <alignment vertical="center"/>
    </xf>
    <xf numFmtId="1" fontId="19" fillId="3" borderId="2" xfId="0" applyNumberFormat="1" applyFont="1" applyFill="1" applyBorder="1" applyAlignment="1">
      <alignment horizontal="center" vertical="center"/>
    </xf>
    <xf numFmtId="4" fontId="19" fillId="3" borderId="2" xfId="0" applyNumberFormat="1" applyFont="1" applyFill="1" applyBorder="1" applyAlignment="1">
      <alignment horizontal="center" vertical="center" wrapText="1"/>
    </xf>
    <xf numFmtId="9" fontId="19" fillId="3" borderId="2" xfId="2" applyFont="1" applyFill="1" applyBorder="1" applyAlignment="1">
      <alignment horizontal="center" vertical="center" wrapText="1"/>
    </xf>
    <xf numFmtId="4" fontId="19" fillId="3" borderId="2" xfId="0" applyNumberFormat="1" applyFont="1" applyFill="1" applyBorder="1" applyAlignment="1">
      <alignment horizontal="center" vertical="center"/>
    </xf>
    <xf numFmtId="0" fontId="19" fillId="3" borderId="2" xfId="0" applyFont="1" applyFill="1" applyBorder="1" applyAlignment="1">
      <alignment horizontal="center" vertical="center"/>
    </xf>
    <xf numFmtId="0" fontId="13"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34" xfId="0" applyFont="1" applyBorder="1" applyAlignment="1">
      <alignment vertical="center"/>
    </xf>
    <xf numFmtId="164" fontId="17" fillId="0" borderId="35" xfId="1" applyFont="1" applyBorder="1" applyAlignment="1">
      <alignment vertical="center"/>
    </xf>
    <xf numFmtId="164" fontId="22" fillId="0" borderId="35" xfId="1" applyFont="1" applyFill="1" applyBorder="1" applyAlignment="1">
      <alignment horizontal="center" vertical="center"/>
    </xf>
    <xf numFmtId="0" fontId="13" fillId="16" borderId="30" xfId="0" applyFont="1" applyFill="1" applyBorder="1" applyAlignment="1">
      <alignment vertical="center"/>
    </xf>
    <xf numFmtId="0" fontId="13" fillId="0" borderId="19" xfId="0" applyFont="1" applyBorder="1" applyAlignment="1">
      <alignment vertical="center"/>
    </xf>
    <xf numFmtId="1" fontId="16" fillId="0" borderId="20" xfId="0" applyNumberFormat="1" applyFont="1" applyBorder="1" applyAlignment="1">
      <alignment horizontal="center" vertical="center" wrapText="1" readingOrder="1"/>
    </xf>
    <xf numFmtId="1" fontId="16" fillId="0" borderId="40" xfId="0" applyNumberFormat="1" applyFont="1" applyBorder="1" applyAlignment="1">
      <alignment horizontal="center" vertical="center" wrapText="1" readingOrder="1"/>
    </xf>
    <xf numFmtId="164" fontId="13" fillId="0" borderId="35" xfId="1" applyFont="1" applyFill="1" applyBorder="1" applyAlignment="1">
      <alignment vertical="center"/>
    </xf>
    <xf numFmtId="1" fontId="19" fillId="17" borderId="2" xfId="0" applyNumberFormat="1" applyFont="1" applyFill="1" applyBorder="1" applyAlignment="1">
      <alignment horizontal="center" vertical="center"/>
    </xf>
    <xf numFmtId="4" fontId="19" fillId="17" borderId="2" xfId="0" applyNumberFormat="1" applyFont="1" applyFill="1" applyBorder="1" applyAlignment="1">
      <alignment horizontal="center" vertical="center" wrapText="1"/>
    </xf>
    <xf numFmtId="9" fontId="19" fillId="17" borderId="2" xfId="2" applyFont="1" applyFill="1" applyBorder="1" applyAlignment="1">
      <alignment horizontal="center" vertical="center" wrapText="1"/>
    </xf>
    <xf numFmtId="4" fontId="19" fillId="17" borderId="2" xfId="0" applyNumberFormat="1" applyFont="1" applyFill="1" applyBorder="1" applyAlignment="1">
      <alignment horizontal="center" vertical="center"/>
    </xf>
    <xf numFmtId="0" fontId="19" fillId="17" borderId="2" xfId="0" applyFont="1" applyFill="1" applyBorder="1" applyAlignment="1">
      <alignment horizontal="center" vertical="center"/>
    </xf>
    <xf numFmtId="1" fontId="19" fillId="33" borderId="2" xfId="0" applyNumberFormat="1" applyFont="1" applyFill="1" applyBorder="1" applyAlignment="1">
      <alignment horizontal="center" vertical="center"/>
    </xf>
    <xf numFmtId="4" fontId="19" fillId="33" borderId="2" xfId="0" applyNumberFormat="1" applyFont="1" applyFill="1" applyBorder="1" applyAlignment="1">
      <alignment horizontal="center" vertical="center" wrapText="1"/>
    </xf>
    <xf numFmtId="9" fontId="19" fillId="33" borderId="2" xfId="2" applyFont="1" applyFill="1" applyBorder="1" applyAlignment="1">
      <alignment horizontal="center" vertical="center" wrapText="1"/>
    </xf>
    <xf numFmtId="4" fontId="19" fillId="33" borderId="2" xfId="0" applyNumberFormat="1" applyFont="1" applyFill="1" applyBorder="1" applyAlignment="1">
      <alignment horizontal="center" vertical="center"/>
    </xf>
    <xf numFmtId="0" fontId="19" fillId="33" borderId="2" xfId="0" applyFont="1" applyFill="1" applyBorder="1" applyAlignment="1">
      <alignment horizontal="center" vertical="center"/>
    </xf>
    <xf numFmtId="164" fontId="17" fillId="32" borderId="21" xfId="1" applyFont="1" applyFill="1" applyBorder="1" applyAlignment="1">
      <alignment vertical="center"/>
    </xf>
    <xf numFmtId="169" fontId="22" fillId="32" borderId="21" xfId="0" applyNumberFormat="1" applyFont="1" applyFill="1" applyBorder="1" applyAlignment="1">
      <alignment horizontal="center" vertical="center"/>
    </xf>
    <xf numFmtId="1" fontId="16" fillId="0" borderId="22" xfId="0" applyNumberFormat="1" applyFont="1" applyBorder="1" applyAlignment="1">
      <alignment horizontal="center" vertical="center"/>
    </xf>
    <xf numFmtId="164" fontId="16" fillId="0" borderId="42" xfId="0" applyNumberFormat="1" applyFont="1" applyBorder="1" applyAlignment="1">
      <alignment horizontal="center" vertical="center"/>
    </xf>
    <xf numFmtId="164" fontId="16" fillId="0" borderId="43" xfId="0" applyNumberFormat="1" applyFont="1" applyBorder="1" applyAlignment="1">
      <alignment horizontal="center" vertical="center"/>
    </xf>
    <xf numFmtId="164" fontId="16" fillId="0" borderId="44" xfId="0" applyNumberFormat="1" applyFont="1" applyBorder="1" applyAlignment="1">
      <alignment horizontal="center" vertical="center"/>
    </xf>
    <xf numFmtId="164" fontId="16" fillId="0" borderId="45" xfId="0" applyNumberFormat="1" applyFont="1" applyBorder="1" applyAlignment="1">
      <alignment horizontal="center" vertical="center"/>
    </xf>
    <xf numFmtId="1" fontId="16" fillId="0" borderId="46" xfId="0" applyNumberFormat="1" applyFont="1" applyBorder="1" applyAlignment="1">
      <alignment horizontal="center" vertical="center"/>
    </xf>
    <xf numFmtId="1" fontId="16" fillId="0" borderId="20" xfId="0" applyNumberFormat="1" applyFont="1" applyBorder="1" applyAlignment="1">
      <alignment horizontal="center" vertical="center"/>
    </xf>
    <xf numFmtId="164" fontId="17" fillId="16" borderId="47" xfId="1" applyFont="1" applyFill="1" applyBorder="1" applyAlignment="1">
      <alignment horizontal="center" vertical="center"/>
    </xf>
    <xf numFmtId="164" fontId="17" fillId="16" borderId="48" xfId="1" applyFont="1" applyFill="1" applyBorder="1" applyAlignment="1">
      <alignment horizontal="center" vertical="center"/>
    </xf>
    <xf numFmtId="166" fontId="13" fillId="0" borderId="14" xfId="0" applyNumberFormat="1" applyFont="1" applyBorder="1" applyAlignment="1">
      <alignment vertical="center"/>
    </xf>
    <xf numFmtId="0" fontId="17" fillId="0" borderId="2" xfId="0" applyFont="1" applyBorder="1" applyAlignment="1">
      <alignment horizontal="left" vertical="center" wrapText="1" indent="1"/>
    </xf>
    <xf numFmtId="1" fontId="17" fillId="0" borderId="2" xfId="0" applyNumberFormat="1" applyFont="1" applyBorder="1" applyAlignment="1">
      <alignment horizontal="left" vertical="center" indent="1"/>
    </xf>
    <xf numFmtId="164" fontId="17" fillId="0" borderId="2" xfId="1" applyFont="1" applyFill="1" applyBorder="1" applyAlignment="1">
      <alignment vertical="center"/>
    </xf>
    <xf numFmtId="0" fontId="13" fillId="0" borderId="30" xfId="0" applyFont="1" applyBorder="1" applyAlignment="1">
      <alignment vertical="center"/>
    </xf>
    <xf numFmtId="0" fontId="16" fillId="0" borderId="2" xfId="0" applyFont="1" applyBorder="1" applyAlignment="1">
      <alignment vertical="center"/>
    </xf>
    <xf numFmtId="1" fontId="19" fillId="36" borderId="17" xfId="0" applyNumberFormat="1" applyFont="1" applyFill="1" applyBorder="1" applyAlignment="1">
      <alignment horizontal="center" vertical="center"/>
    </xf>
    <xf numFmtId="4" fontId="19" fillId="36" borderId="17" xfId="0" applyNumberFormat="1" applyFont="1" applyFill="1" applyBorder="1" applyAlignment="1">
      <alignment horizontal="center" vertical="center" wrapText="1"/>
    </xf>
    <xf numFmtId="9" fontId="19" fillId="36" borderId="17" xfId="2" applyFont="1" applyFill="1" applyBorder="1" applyAlignment="1">
      <alignment horizontal="center" vertical="center" wrapText="1"/>
    </xf>
    <xf numFmtId="4" fontId="19" fillId="36" borderId="17" xfId="0" applyNumberFormat="1" applyFont="1" applyFill="1" applyBorder="1" applyAlignment="1">
      <alignment horizontal="center" vertical="center"/>
    </xf>
    <xf numFmtId="0" fontId="19" fillId="36" borderId="18" xfId="0" applyFont="1" applyFill="1" applyBorder="1" applyAlignment="1">
      <alignment horizontal="center" vertical="center"/>
    </xf>
    <xf numFmtId="1" fontId="16" fillId="39" borderId="2" xfId="0" applyNumberFormat="1" applyFont="1" applyFill="1" applyBorder="1" applyAlignment="1">
      <alignment horizontal="center" vertical="center"/>
    </xf>
    <xf numFmtId="0" fontId="16" fillId="39" borderId="2" xfId="0" applyFont="1" applyFill="1" applyBorder="1" applyAlignment="1">
      <alignment vertical="center"/>
    </xf>
    <xf numFmtId="0" fontId="13" fillId="0" borderId="11" xfId="0" applyFont="1" applyBorder="1" applyAlignment="1">
      <alignment vertical="center"/>
    </xf>
    <xf numFmtId="0" fontId="13" fillId="39" borderId="30" xfId="0" applyFont="1" applyFill="1" applyBorder="1" applyAlignment="1">
      <alignment vertical="center"/>
    </xf>
    <xf numFmtId="0" fontId="13" fillId="39" borderId="11" xfId="0" applyFont="1" applyFill="1" applyBorder="1" applyAlignment="1">
      <alignment vertical="center"/>
    </xf>
    <xf numFmtId="0" fontId="13" fillId="0" borderId="2" xfId="0" applyFont="1" applyBorder="1" applyAlignment="1">
      <alignment vertical="center"/>
    </xf>
    <xf numFmtId="0" fontId="13" fillId="39" borderId="2" xfId="0" applyFont="1" applyFill="1" applyBorder="1" applyAlignment="1">
      <alignment vertical="center"/>
    </xf>
    <xf numFmtId="44" fontId="13" fillId="0" borderId="21" xfId="1" applyNumberFormat="1" applyFont="1" applyFill="1" applyBorder="1" applyAlignment="1">
      <alignment vertical="center"/>
    </xf>
    <xf numFmtId="2" fontId="13" fillId="0" borderId="2" xfId="1" applyNumberFormat="1" applyFont="1" applyFill="1" applyBorder="1" applyAlignment="1" applyProtection="1">
      <alignment horizontal="center" vertical="center"/>
    </xf>
    <xf numFmtId="170" fontId="17" fillId="0" borderId="2" xfId="0" applyNumberFormat="1" applyFont="1" applyBorder="1" applyAlignment="1">
      <alignment horizontal="left" vertical="center" indent="1"/>
    </xf>
    <xf numFmtId="0" fontId="17" fillId="16" borderId="2" xfId="0" applyFont="1" applyFill="1" applyBorder="1" applyAlignment="1">
      <alignment horizontal="left" vertical="center" wrapText="1" indent="1"/>
    </xf>
    <xf numFmtId="0" fontId="17" fillId="16" borderId="30" xfId="0" applyFont="1" applyFill="1" applyBorder="1" applyAlignment="1">
      <alignment horizontal="left" vertical="center" wrapText="1"/>
    </xf>
    <xf numFmtId="0" fontId="21" fillId="29" borderId="8" xfId="0" applyFont="1" applyFill="1" applyBorder="1" applyAlignment="1">
      <alignment horizontal="left" vertical="center"/>
    </xf>
    <xf numFmtId="0" fontId="21" fillId="29" borderId="2" xfId="0" applyFont="1" applyFill="1" applyBorder="1" applyAlignment="1">
      <alignment horizontal="center" vertical="center"/>
    </xf>
    <xf numFmtId="1" fontId="17" fillId="0" borderId="22" xfId="0" applyNumberFormat="1" applyFont="1" applyBorder="1" applyAlignment="1">
      <alignment horizontal="left" vertical="center" indent="1"/>
    </xf>
    <xf numFmtId="1" fontId="16" fillId="0" borderId="20" xfId="0" applyNumberFormat="1" applyFont="1" applyBorder="1" applyAlignment="1">
      <alignment horizontal="center" vertical="center" wrapText="1"/>
    </xf>
    <xf numFmtId="164" fontId="16" fillId="0" borderId="21" xfId="0" applyNumberFormat="1" applyFont="1" applyBorder="1" applyAlignment="1">
      <alignment vertical="center"/>
    </xf>
    <xf numFmtId="164" fontId="16" fillId="0" borderId="54" xfId="0" applyNumberFormat="1" applyFont="1" applyBorder="1" applyAlignment="1">
      <alignment vertical="center"/>
    </xf>
    <xf numFmtId="164" fontId="16" fillId="0" borderId="39" xfId="0" applyNumberFormat="1" applyFont="1" applyBorder="1" applyAlignment="1">
      <alignment vertical="center"/>
    </xf>
    <xf numFmtId="49" fontId="13" fillId="0" borderId="11" xfId="0" applyNumberFormat="1" applyFont="1" applyBorder="1" applyAlignment="1">
      <alignment horizontal="left" vertical="center"/>
    </xf>
    <xf numFmtId="164" fontId="17" fillId="16" borderId="2" xfId="1" applyFont="1" applyFill="1" applyBorder="1" applyAlignment="1">
      <alignment vertical="center"/>
    </xf>
    <xf numFmtId="0" fontId="31" fillId="0" borderId="0" xfId="0" applyFont="1" applyAlignment="1">
      <alignment vertical="center"/>
    </xf>
    <xf numFmtId="0" fontId="16" fillId="0" borderId="0" xfId="0" applyFont="1"/>
    <xf numFmtId="0" fontId="13" fillId="0" borderId="30" xfId="0" applyFont="1" applyBorder="1" applyAlignment="1">
      <alignment horizontal="left" vertical="center"/>
    </xf>
    <xf numFmtId="0" fontId="13" fillId="0" borderId="11" xfId="0" applyFont="1" applyBorder="1" applyAlignment="1">
      <alignment horizontal="left" vertical="center"/>
    </xf>
    <xf numFmtId="164" fontId="16" fillId="41" borderId="21" xfId="0" applyNumberFormat="1" applyFont="1" applyFill="1" applyBorder="1" applyAlignment="1">
      <alignment vertical="center"/>
    </xf>
    <xf numFmtId="49" fontId="13" fillId="0" borderId="30" xfId="0" applyNumberFormat="1" applyFont="1" applyBorder="1" applyAlignment="1">
      <alignment horizontal="left" vertical="center"/>
    </xf>
    <xf numFmtId="0" fontId="13" fillId="0" borderId="2" xfId="0" applyFont="1" applyBorder="1" applyAlignment="1">
      <alignment horizontal="center" vertical="center" wrapText="1"/>
    </xf>
    <xf numFmtId="166" fontId="13" fillId="0" borderId="40" xfId="0" applyNumberFormat="1" applyFont="1" applyBorder="1" applyAlignment="1">
      <alignment vertical="center"/>
    </xf>
    <xf numFmtId="0" fontId="13" fillId="0" borderId="3" xfId="0" applyFont="1" applyBorder="1" applyAlignment="1">
      <alignment horizontal="center" vertical="center" wrapText="1"/>
    </xf>
    <xf numFmtId="0" fontId="16" fillId="0" borderId="30" xfId="0" applyFont="1" applyBorder="1" applyAlignment="1">
      <alignment vertical="center"/>
    </xf>
    <xf numFmtId="0" fontId="16" fillId="0" borderId="13"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16" fillId="0" borderId="49" xfId="0" applyFont="1" applyBorder="1" applyAlignment="1">
      <alignment vertical="center"/>
    </xf>
    <xf numFmtId="0" fontId="16" fillId="0" borderId="33" xfId="0" applyFont="1" applyBorder="1" applyAlignment="1">
      <alignment vertical="center"/>
    </xf>
    <xf numFmtId="0" fontId="16" fillId="0" borderId="52" xfId="0" applyFont="1" applyBorder="1" applyAlignment="1">
      <alignment vertical="center"/>
    </xf>
    <xf numFmtId="0" fontId="16" fillId="0" borderId="53" xfId="0" applyFont="1" applyBorder="1" applyAlignment="1">
      <alignment vertical="center"/>
    </xf>
    <xf numFmtId="0" fontId="19" fillId="42" borderId="10" xfId="0" applyFont="1" applyFill="1" applyBorder="1" applyAlignment="1">
      <alignment horizontal="left" vertical="center"/>
    </xf>
    <xf numFmtId="0" fontId="19" fillId="42" borderId="11" xfId="0" applyFont="1" applyFill="1" applyBorder="1" applyAlignment="1">
      <alignment horizontal="left" vertical="center"/>
    </xf>
    <xf numFmtId="0" fontId="19" fillId="42" borderId="12" xfId="0" applyFont="1" applyFill="1" applyBorder="1" applyAlignment="1">
      <alignment horizontal="left" vertical="center"/>
    </xf>
    <xf numFmtId="49" fontId="13" fillId="0" borderId="2" xfId="0" applyNumberFormat="1" applyFont="1" applyBorder="1" applyAlignment="1">
      <alignment horizontal="left" vertical="center"/>
    </xf>
    <xf numFmtId="0" fontId="21" fillId="11" borderId="8" xfId="0" applyFont="1" applyFill="1" applyBorder="1" applyAlignment="1">
      <alignment horizontal="left" vertical="center"/>
    </xf>
    <xf numFmtId="0" fontId="21" fillId="11" borderId="2" xfId="0" applyFont="1" applyFill="1" applyBorder="1" applyAlignment="1">
      <alignment horizontal="left" vertical="center"/>
    </xf>
    <xf numFmtId="0" fontId="21" fillId="11" borderId="9" xfId="0" applyFont="1" applyFill="1" applyBorder="1" applyAlignment="1">
      <alignment horizontal="left" vertical="center"/>
    </xf>
    <xf numFmtId="0" fontId="16" fillId="0" borderId="8" xfId="0" applyFont="1" applyBorder="1" applyAlignment="1">
      <alignment vertical="center" wrapText="1"/>
    </xf>
    <xf numFmtId="0" fontId="16" fillId="0" borderId="2" xfId="0" applyFont="1" applyBorder="1" applyAlignment="1">
      <alignment vertical="center" wrapText="1"/>
    </xf>
    <xf numFmtId="49" fontId="13" fillId="0" borderId="10" xfId="0" applyNumberFormat="1" applyFont="1" applyBorder="1" applyAlignment="1">
      <alignment horizontal="left" vertical="center"/>
    </xf>
    <xf numFmtId="49" fontId="13" fillId="0" borderId="13" xfId="0" applyNumberFormat="1" applyFont="1" applyBorder="1" applyAlignment="1">
      <alignment horizontal="left" vertical="center"/>
    </xf>
    <xf numFmtId="0" fontId="19" fillId="36" borderId="15" xfId="0" applyFont="1" applyFill="1" applyBorder="1" applyAlignment="1">
      <alignment horizontal="left" vertical="center"/>
    </xf>
    <xf numFmtId="0" fontId="19" fillId="36" borderId="16" xfId="0" applyFont="1" applyFill="1" applyBorder="1" applyAlignment="1">
      <alignment horizontal="left" vertical="center"/>
    </xf>
    <xf numFmtId="0" fontId="19" fillId="36" borderId="2" xfId="0" applyFont="1" applyFill="1" applyBorder="1" applyAlignment="1">
      <alignment horizontal="left" vertical="center"/>
    </xf>
    <xf numFmtId="0" fontId="16" fillId="8" borderId="10"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21" fillId="8" borderId="10" xfId="0" applyFont="1" applyFill="1" applyBorder="1" applyAlignment="1">
      <alignment horizontal="left" vertical="center" wrapText="1"/>
    </xf>
    <xf numFmtId="0" fontId="13" fillId="8" borderId="2" xfId="0" applyFont="1" applyFill="1" applyBorder="1" applyAlignment="1">
      <alignment horizontal="left" vertical="center"/>
    </xf>
    <xf numFmtId="0" fontId="21" fillId="8" borderId="23" xfId="0" applyFont="1" applyFill="1" applyBorder="1" applyAlignment="1">
      <alignment horizontal="left" vertical="center"/>
    </xf>
    <xf numFmtId="0" fontId="21" fillId="8" borderId="19" xfId="0" applyFont="1" applyFill="1" applyBorder="1" applyAlignment="1">
      <alignment horizontal="left" vertical="center"/>
    </xf>
    <xf numFmtId="0" fontId="21" fillId="8" borderId="11" xfId="0" applyFont="1" applyFill="1" applyBorder="1" applyAlignment="1">
      <alignment horizontal="left" vertical="center"/>
    </xf>
    <xf numFmtId="0" fontId="21" fillId="8" borderId="12" xfId="0" applyFont="1" applyFill="1" applyBorder="1" applyAlignment="1">
      <alignment horizontal="left" vertical="center"/>
    </xf>
    <xf numFmtId="0" fontId="21" fillId="5" borderId="2" xfId="0" applyFont="1" applyFill="1" applyBorder="1" applyAlignment="1">
      <alignment horizontal="left" vertical="center"/>
    </xf>
    <xf numFmtId="0" fontId="13" fillId="16" borderId="30" xfId="0" applyFont="1" applyFill="1" applyBorder="1" applyAlignment="1">
      <alignment horizontal="left" vertical="center" wrapText="1"/>
    </xf>
    <xf numFmtId="0" fontId="13" fillId="16" borderId="11" xfId="0" applyFont="1" applyFill="1" applyBorder="1" applyAlignment="1">
      <alignment horizontal="left" vertical="center" wrapText="1"/>
    </xf>
    <xf numFmtId="0" fontId="13" fillId="16" borderId="10" xfId="0" applyFont="1" applyFill="1" applyBorder="1" applyAlignment="1">
      <alignment horizontal="left" vertical="center"/>
    </xf>
    <xf numFmtId="0" fontId="13" fillId="16" borderId="13" xfId="0" applyFont="1" applyFill="1" applyBorder="1" applyAlignment="1">
      <alignment horizontal="left" vertical="center"/>
    </xf>
    <xf numFmtId="0" fontId="13" fillId="16" borderId="13" xfId="0" applyFont="1" applyFill="1" applyBorder="1" applyAlignment="1">
      <alignment horizontal="left" vertical="center" wrapText="1"/>
    </xf>
    <xf numFmtId="0" fontId="16" fillId="0" borderId="8" xfId="0" applyFont="1" applyBorder="1" applyAlignment="1">
      <alignment vertical="center"/>
    </xf>
    <xf numFmtId="0" fontId="16" fillId="0" borderId="2" xfId="0" applyFont="1" applyBorder="1" applyAlignment="1">
      <alignment vertic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21" borderId="10" xfId="0" applyFont="1" applyFill="1" applyBorder="1" applyAlignment="1">
      <alignment horizontal="left" vertical="center"/>
    </xf>
    <xf numFmtId="0" fontId="19" fillId="21" borderId="11" xfId="0" applyFont="1" applyFill="1" applyBorder="1" applyAlignment="1">
      <alignment horizontal="left" vertical="center"/>
    </xf>
    <xf numFmtId="0" fontId="19" fillId="21" borderId="12" xfId="0" applyFont="1" applyFill="1" applyBorder="1" applyAlignment="1">
      <alignment horizontal="left" vertical="center"/>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30" xfId="0" applyFont="1" applyBorder="1" applyAlignment="1">
      <alignment horizontal="left" vertical="center" wrapText="1"/>
    </xf>
    <xf numFmtId="0" fontId="13" fillId="0" borderId="13" xfId="0" applyFont="1" applyBorder="1" applyAlignment="1">
      <alignment horizontal="left" vertical="center" wrapText="1"/>
    </xf>
    <xf numFmtId="0" fontId="13" fillId="0" borderId="30" xfId="0" applyFont="1" applyBorder="1" applyAlignment="1">
      <alignment vertical="center"/>
    </xf>
    <xf numFmtId="0" fontId="13" fillId="0" borderId="13" xfId="0" applyFont="1" applyBorder="1" applyAlignment="1">
      <alignment vertical="center"/>
    </xf>
    <xf numFmtId="0" fontId="19" fillId="38" borderId="30" xfId="0" applyFont="1" applyFill="1" applyBorder="1" applyAlignment="1">
      <alignment vertical="center" wrapText="1"/>
    </xf>
    <xf numFmtId="0" fontId="19" fillId="38" borderId="11" xfId="0" applyFont="1" applyFill="1" applyBorder="1" applyAlignment="1">
      <alignment vertical="center" wrapText="1"/>
    </xf>
    <xf numFmtId="0" fontId="19" fillId="38" borderId="12" xfId="0" applyFont="1" applyFill="1" applyBorder="1" applyAlignment="1">
      <alignment vertical="center" wrapText="1"/>
    </xf>
    <xf numFmtId="0" fontId="19" fillId="8" borderId="10" xfId="0" applyFont="1" applyFill="1" applyBorder="1" applyAlignment="1">
      <alignment horizontal="left" vertical="center" wrapText="1"/>
    </xf>
    <xf numFmtId="0" fontId="19" fillId="8" borderId="11" xfId="0" applyFont="1" applyFill="1" applyBorder="1" applyAlignment="1">
      <alignment horizontal="left" vertical="center" wrapText="1"/>
    </xf>
    <xf numFmtId="0" fontId="19" fillId="8" borderId="12" xfId="0" applyFont="1" applyFill="1" applyBorder="1" applyAlignment="1">
      <alignment horizontal="left" vertical="center" wrapText="1"/>
    </xf>
    <xf numFmtId="0" fontId="13" fillId="0" borderId="8" xfId="0" applyFont="1" applyBorder="1" applyAlignment="1">
      <alignment horizontal="left" vertical="center"/>
    </xf>
    <xf numFmtId="0" fontId="13" fillId="0" borderId="2" xfId="0" applyFont="1" applyBorder="1" applyAlignment="1">
      <alignment horizontal="left" vertical="center"/>
    </xf>
    <xf numFmtId="0" fontId="19" fillId="38" borderId="2" xfId="0" applyFont="1" applyFill="1" applyBorder="1" applyAlignment="1">
      <alignment horizontal="left" vertical="center" wrapText="1"/>
    </xf>
    <xf numFmtId="0" fontId="13" fillId="16" borderId="2" xfId="0" applyFont="1" applyFill="1" applyBorder="1" applyAlignment="1">
      <alignment horizontal="left" vertical="center" wrapText="1"/>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9" fillId="18" borderId="10" xfId="0" applyFont="1" applyFill="1" applyBorder="1" applyAlignment="1">
      <alignment horizontal="left" vertical="center" wrapText="1"/>
    </xf>
    <xf numFmtId="0" fontId="19" fillId="18" borderId="11" xfId="0" applyFont="1" applyFill="1" applyBorder="1" applyAlignment="1">
      <alignment horizontal="left" vertical="center" wrapText="1"/>
    </xf>
    <xf numFmtId="0" fontId="19" fillId="18" borderId="12" xfId="0" applyFont="1" applyFill="1" applyBorder="1" applyAlignment="1">
      <alignment horizontal="left" vertical="center" wrapText="1"/>
    </xf>
    <xf numFmtId="0" fontId="19" fillId="17" borderId="2" xfId="0" applyFont="1" applyFill="1" applyBorder="1" applyAlignment="1">
      <alignment horizontal="left" vertical="center"/>
    </xf>
    <xf numFmtId="0" fontId="19" fillId="23" borderId="8" xfId="0" applyFont="1" applyFill="1" applyBorder="1" applyAlignment="1">
      <alignment horizontal="left" vertical="center" wrapText="1"/>
    </xf>
    <xf numFmtId="0" fontId="19" fillId="23" borderId="2" xfId="0" applyFont="1" applyFill="1" applyBorder="1" applyAlignment="1">
      <alignment horizontal="left" vertical="center" wrapText="1"/>
    </xf>
    <xf numFmtId="0" fontId="19" fillId="23" borderId="9" xfId="0" applyFont="1" applyFill="1" applyBorder="1" applyAlignment="1">
      <alignment horizontal="left" vertical="center" wrapText="1"/>
    </xf>
    <xf numFmtId="0" fontId="13" fillId="16" borderId="10" xfId="0" applyFont="1" applyFill="1" applyBorder="1" applyAlignment="1">
      <alignment vertical="center"/>
    </xf>
    <xf numFmtId="0" fontId="13" fillId="16" borderId="13" xfId="0" applyFont="1" applyFill="1" applyBorder="1" applyAlignment="1">
      <alignment vertical="center"/>
    </xf>
    <xf numFmtId="0" fontId="12" fillId="0" borderId="0" xfId="4" applyFont="1" applyAlignment="1">
      <alignment horizontal="center" vertical="center"/>
    </xf>
    <xf numFmtId="0" fontId="11" fillId="0" borderId="0" xfId="5" applyFont="1" applyAlignment="1">
      <alignment horizontal="center" vertical="center"/>
    </xf>
    <xf numFmtId="0" fontId="13" fillId="16" borderId="10" xfId="0" applyFont="1" applyFill="1" applyBorder="1" applyAlignment="1">
      <alignment horizontal="left" vertical="center" wrapText="1"/>
    </xf>
    <xf numFmtId="0" fontId="19" fillId="15" borderId="8" xfId="0" applyFont="1" applyFill="1" applyBorder="1" applyAlignment="1">
      <alignment horizontal="left" vertical="center" wrapText="1"/>
    </xf>
    <xf numFmtId="0" fontId="19" fillId="15" borderId="2" xfId="0" applyFont="1" applyFill="1" applyBorder="1" applyAlignment="1">
      <alignment horizontal="left" vertical="center" wrapText="1"/>
    </xf>
    <xf numFmtId="0" fontId="19" fillId="15" borderId="9" xfId="0" applyFont="1" applyFill="1" applyBorder="1" applyAlignment="1">
      <alignment horizontal="left" vertical="center" wrapText="1"/>
    </xf>
    <xf numFmtId="0" fontId="19" fillId="26" borderId="10" xfId="0" applyFont="1" applyFill="1" applyBorder="1" applyAlignment="1">
      <alignment horizontal="left" vertical="center" wrapText="1"/>
    </xf>
    <xf numFmtId="0" fontId="19" fillId="26" borderId="11" xfId="0" applyFont="1" applyFill="1" applyBorder="1" applyAlignment="1">
      <alignment horizontal="left" vertical="center" wrapText="1"/>
    </xf>
    <xf numFmtId="0" fontId="19" fillId="26" borderId="12" xfId="0" applyFont="1" applyFill="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22" fillId="32" borderId="8" xfId="0" applyFont="1" applyFill="1" applyBorder="1" applyAlignment="1">
      <alignment horizontal="left" vertical="center"/>
    </xf>
    <xf numFmtId="0" fontId="22" fillId="32" borderId="2" xfId="0" applyFont="1" applyFill="1" applyBorder="1" applyAlignment="1">
      <alignment horizontal="left" vertical="center"/>
    </xf>
    <xf numFmtId="0" fontId="13" fillId="16" borderId="8" xfId="0" applyFont="1" applyFill="1" applyBorder="1" applyAlignment="1">
      <alignment horizontal="left" vertical="center" wrapText="1"/>
    </xf>
    <xf numFmtId="0" fontId="19" fillId="37" borderId="2" xfId="0" applyFont="1" applyFill="1" applyBorder="1" applyAlignment="1">
      <alignment horizontal="left" vertical="center"/>
    </xf>
    <xf numFmtId="0" fontId="13" fillId="0" borderId="2" xfId="0" applyFont="1" applyBorder="1" applyAlignment="1">
      <alignment horizontal="left" vertical="center" wrapText="1"/>
    </xf>
    <xf numFmtId="0" fontId="19" fillId="37" borderId="8" xfId="0" applyFont="1" applyFill="1" applyBorder="1" applyAlignment="1">
      <alignment horizontal="left" vertical="center"/>
    </xf>
    <xf numFmtId="0" fontId="19" fillId="37" borderId="9" xfId="0" applyFont="1" applyFill="1" applyBorder="1" applyAlignment="1">
      <alignment horizontal="left" vertical="center"/>
    </xf>
    <xf numFmtId="0" fontId="22" fillId="32" borderId="10" xfId="0" applyFont="1" applyFill="1" applyBorder="1" applyAlignment="1">
      <alignment horizontal="left" vertical="center"/>
    </xf>
    <xf numFmtId="0" fontId="22" fillId="32" borderId="13" xfId="0" applyFont="1" applyFill="1" applyBorder="1" applyAlignment="1">
      <alignment horizontal="left" vertical="center"/>
    </xf>
    <xf numFmtId="0" fontId="13" fillId="0" borderId="10" xfId="0" applyFont="1" applyBorder="1" applyAlignment="1">
      <alignment vertical="center"/>
    </xf>
    <xf numFmtId="166" fontId="13" fillId="0" borderId="2" xfId="0" applyNumberFormat="1" applyFont="1" applyBorder="1" applyAlignment="1">
      <alignment horizontal="center" vertical="center"/>
    </xf>
    <xf numFmtId="0" fontId="0" fillId="0" borderId="0" xfId="0" applyAlignment="1">
      <alignment horizontal="right" vertical="center"/>
    </xf>
    <xf numFmtId="0" fontId="19" fillId="28" borderId="2" xfId="0" applyFont="1" applyFill="1" applyBorder="1" applyAlignment="1">
      <alignment horizontal="left" vertical="center"/>
    </xf>
    <xf numFmtId="0" fontId="19" fillId="27" borderId="10" xfId="0" applyFont="1" applyFill="1" applyBorder="1" applyAlignment="1">
      <alignment horizontal="left" vertical="center"/>
    </xf>
    <xf numFmtId="0" fontId="19" fillId="27" borderId="11" xfId="0" applyFont="1" applyFill="1" applyBorder="1" applyAlignment="1">
      <alignment horizontal="left" vertical="center"/>
    </xf>
    <xf numFmtId="0" fontId="19" fillId="27" borderId="12" xfId="0" applyFont="1" applyFill="1" applyBorder="1" applyAlignment="1">
      <alignment horizontal="left" vertical="center"/>
    </xf>
    <xf numFmtId="0" fontId="19" fillId="30" borderId="10" xfId="0" applyFont="1" applyFill="1" applyBorder="1" applyAlignment="1">
      <alignment horizontal="left" vertical="center"/>
    </xf>
    <xf numFmtId="0" fontId="19" fillId="30" borderId="11" xfId="0" applyFont="1" applyFill="1" applyBorder="1" applyAlignment="1">
      <alignment horizontal="left" vertical="center"/>
    </xf>
    <xf numFmtId="0" fontId="19" fillId="30" borderId="12"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12" xfId="0" applyFont="1" applyFill="1" applyBorder="1" applyAlignment="1">
      <alignment horizontal="left" vertical="center"/>
    </xf>
    <xf numFmtId="0" fontId="19" fillId="34" borderId="10" xfId="0" applyFont="1" applyFill="1" applyBorder="1" applyAlignment="1">
      <alignment horizontal="left" vertical="center"/>
    </xf>
    <xf numFmtId="0" fontId="19" fillId="34" borderId="11" xfId="0" applyFont="1" applyFill="1" applyBorder="1" applyAlignment="1">
      <alignment horizontal="left" vertical="center"/>
    </xf>
    <xf numFmtId="0" fontId="19" fillId="34" borderId="12" xfId="0" applyFont="1" applyFill="1" applyBorder="1" applyAlignment="1">
      <alignment horizontal="left" vertical="center"/>
    </xf>
    <xf numFmtId="0" fontId="13" fillId="0" borderId="2" xfId="0" applyFont="1" applyBorder="1" applyAlignment="1">
      <alignment vertical="center"/>
    </xf>
    <xf numFmtId="0" fontId="13" fillId="0" borderId="8" xfId="0" applyFont="1" applyBorder="1" applyAlignment="1">
      <alignment horizontal="left" vertical="center" wrapText="1"/>
    </xf>
    <xf numFmtId="0" fontId="21" fillId="38" borderId="2" xfId="0" applyFont="1" applyFill="1" applyBorder="1" applyAlignment="1">
      <alignment horizontal="left" vertical="center"/>
    </xf>
    <xf numFmtId="0" fontId="29" fillId="34" borderId="30" xfId="0" applyFont="1" applyFill="1" applyBorder="1" applyAlignment="1">
      <alignment vertical="center" wrapText="1"/>
    </xf>
    <xf numFmtId="0" fontId="29" fillId="34" borderId="11" xfId="0" applyFont="1" applyFill="1" applyBorder="1" applyAlignment="1">
      <alignment vertical="center" wrapText="1"/>
    </xf>
    <xf numFmtId="0" fontId="29" fillId="34" borderId="13" xfId="0" applyFont="1" applyFill="1" applyBorder="1" applyAlignment="1">
      <alignment vertical="center" wrapText="1"/>
    </xf>
    <xf numFmtId="0" fontId="21" fillId="22" borderId="8" xfId="0" applyFont="1" applyFill="1" applyBorder="1" applyAlignment="1">
      <alignment horizontal="left" vertical="center"/>
    </xf>
    <xf numFmtId="0" fontId="21" fillId="22" borderId="2" xfId="0" applyFont="1" applyFill="1" applyBorder="1" applyAlignment="1">
      <alignment horizontal="left" vertical="center"/>
    </xf>
    <xf numFmtId="0" fontId="21" fillId="22" borderId="9" xfId="0" applyFont="1" applyFill="1" applyBorder="1" applyAlignment="1">
      <alignment horizontal="left" vertical="center"/>
    </xf>
    <xf numFmtId="0" fontId="21" fillId="13" borderId="8" xfId="0" applyFont="1" applyFill="1" applyBorder="1" applyAlignment="1">
      <alignment horizontal="left" vertical="center" wrapText="1"/>
    </xf>
    <xf numFmtId="0" fontId="21" fillId="13" borderId="2" xfId="0" applyFont="1" applyFill="1" applyBorder="1" applyAlignment="1">
      <alignment horizontal="left" vertical="center"/>
    </xf>
    <xf numFmtId="0" fontId="21" fillId="13" borderId="9" xfId="0" applyFont="1" applyFill="1" applyBorder="1" applyAlignment="1">
      <alignment horizontal="left" vertical="center"/>
    </xf>
    <xf numFmtId="0" fontId="16" fillId="16" borderId="10" xfId="0" applyFont="1" applyFill="1" applyBorder="1" applyAlignment="1">
      <alignment horizontal="left" vertical="center"/>
    </xf>
    <xf numFmtId="0" fontId="16" fillId="16" borderId="13" xfId="0" applyFont="1" applyFill="1" applyBorder="1" applyAlignment="1">
      <alignment horizontal="left" vertical="center"/>
    </xf>
    <xf numFmtId="0" fontId="19" fillId="5" borderId="8"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3" fillId="0" borderId="41" xfId="0" applyFont="1" applyBorder="1" applyAlignment="1">
      <alignment vertical="center"/>
    </xf>
    <xf numFmtId="0" fontId="16" fillId="16" borderId="8" xfId="0" applyFont="1" applyFill="1" applyBorder="1" applyAlignment="1">
      <alignment vertical="center" wrapText="1"/>
    </xf>
    <xf numFmtId="0" fontId="16" fillId="16" borderId="2" xfId="0" applyFont="1" applyFill="1" applyBorder="1" applyAlignment="1">
      <alignment vertical="center" wrapText="1"/>
    </xf>
    <xf numFmtId="0" fontId="16" fillId="16" borderId="8" xfId="0" applyFont="1" applyFill="1" applyBorder="1" applyAlignment="1">
      <alignment horizontal="left" vertical="center" wrapText="1"/>
    </xf>
    <xf numFmtId="0" fontId="16" fillId="16" borderId="2" xfId="0" applyFont="1" applyFill="1" applyBorder="1" applyAlignment="1">
      <alignment horizontal="left" vertical="center" wrapText="1"/>
    </xf>
    <xf numFmtId="0" fontId="16" fillId="0" borderId="30" xfId="0" applyFont="1" applyBorder="1" applyAlignment="1">
      <alignment horizontal="left" vertical="center"/>
    </xf>
    <xf numFmtId="0" fontId="16" fillId="0" borderId="13" xfId="0" applyFont="1" applyBorder="1" applyAlignment="1">
      <alignment horizontal="left" vertical="center"/>
    </xf>
    <xf numFmtId="0" fontId="19" fillId="40" borderId="10" xfId="0" applyFont="1" applyFill="1" applyBorder="1" applyAlignment="1">
      <alignment horizontal="left" vertical="center"/>
    </xf>
    <xf numFmtId="0" fontId="19" fillId="40" borderId="11" xfId="0" applyFont="1" applyFill="1" applyBorder="1" applyAlignment="1">
      <alignment horizontal="left" vertical="center"/>
    </xf>
    <xf numFmtId="0" fontId="19" fillId="40" borderId="12" xfId="0" applyFont="1" applyFill="1" applyBorder="1" applyAlignment="1">
      <alignment horizontal="left" vertical="center"/>
    </xf>
    <xf numFmtId="0" fontId="21" fillId="20" borderId="8" xfId="0" applyFont="1" applyFill="1" applyBorder="1" applyAlignment="1">
      <alignment horizontal="left" vertical="center"/>
    </xf>
    <xf numFmtId="0" fontId="21" fillId="20" borderId="2" xfId="0" applyFont="1" applyFill="1" applyBorder="1" applyAlignment="1">
      <alignment horizontal="left" vertical="center"/>
    </xf>
    <xf numFmtId="0" fontId="21" fillId="20" borderId="9" xfId="0" applyFont="1" applyFill="1" applyBorder="1" applyAlignment="1">
      <alignment horizontal="left" vertical="center"/>
    </xf>
    <xf numFmtId="0" fontId="19" fillId="17" borderId="10" xfId="0" applyFont="1" applyFill="1" applyBorder="1" applyAlignment="1">
      <alignment horizontal="left" vertical="center"/>
    </xf>
    <xf numFmtId="0" fontId="19" fillId="17" borderId="11" xfId="0" applyFont="1" applyFill="1" applyBorder="1" applyAlignment="1">
      <alignment horizontal="left" vertical="center"/>
    </xf>
    <xf numFmtId="0" fontId="19" fillId="17" borderId="12" xfId="0" applyFont="1" applyFill="1" applyBorder="1" applyAlignment="1">
      <alignment horizontal="left" vertical="center"/>
    </xf>
    <xf numFmtId="0" fontId="19" fillId="19" borderId="10" xfId="0" applyFont="1" applyFill="1" applyBorder="1" applyAlignment="1">
      <alignment horizontal="left" vertical="center"/>
    </xf>
    <xf numFmtId="0" fontId="19" fillId="19" borderId="11" xfId="0" applyFont="1" applyFill="1" applyBorder="1" applyAlignment="1">
      <alignment horizontal="left" vertical="center"/>
    </xf>
    <xf numFmtId="0" fontId="19" fillId="19" borderId="12" xfId="0" applyFont="1" applyFill="1" applyBorder="1" applyAlignment="1">
      <alignment horizontal="left" vertical="center"/>
    </xf>
    <xf numFmtId="0" fontId="16" fillId="0" borderId="10" xfId="0" applyFont="1" applyBorder="1" applyAlignment="1">
      <alignment vertical="center"/>
    </xf>
    <xf numFmtId="0" fontId="21" fillId="18" borderId="8" xfId="0" applyFont="1" applyFill="1" applyBorder="1" applyAlignment="1">
      <alignment horizontal="left" vertical="center"/>
    </xf>
    <xf numFmtId="0" fontId="21" fillId="18" borderId="2" xfId="0" applyFont="1" applyFill="1" applyBorder="1" applyAlignment="1">
      <alignment horizontal="left" vertical="center"/>
    </xf>
    <xf numFmtId="0" fontId="21" fillId="18" borderId="9" xfId="0" applyFont="1" applyFill="1" applyBorder="1" applyAlignment="1">
      <alignment horizontal="left" vertical="center"/>
    </xf>
    <xf numFmtId="0" fontId="21" fillId="15" borderId="8" xfId="0" applyFont="1" applyFill="1" applyBorder="1" applyAlignment="1">
      <alignment horizontal="left" vertical="center"/>
    </xf>
    <xf numFmtId="0" fontId="21" fillId="15" borderId="2" xfId="0" applyFont="1" applyFill="1" applyBorder="1" applyAlignment="1">
      <alignment horizontal="left" vertical="center"/>
    </xf>
    <xf numFmtId="0" fontId="21" fillId="15" borderId="9" xfId="0" applyFont="1" applyFill="1" applyBorder="1" applyAlignment="1">
      <alignment horizontal="left" vertical="center"/>
    </xf>
    <xf numFmtId="0" fontId="19" fillId="10" borderId="10" xfId="0" applyFont="1" applyFill="1" applyBorder="1" applyAlignment="1">
      <alignment horizontal="left" vertical="center"/>
    </xf>
    <xf numFmtId="0" fontId="19" fillId="10" borderId="11" xfId="0" applyFont="1" applyFill="1" applyBorder="1" applyAlignment="1">
      <alignment horizontal="left" vertical="center"/>
    </xf>
    <xf numFmtId="0" fontId="19" fillId="10" borderId="12" xfId="0" applyFont="1" applyFill="1" applyBorder="1" applyAlignment="1">
      <alignment horizontal="left" vertical="center"/>
    </xf>
    <xf numFmtId="0" fontId="21" fillId="13" borderId="8" xfId="0" applyFont="1" applyFill="1" applyBorder="1" applyAlignment="1">
      <alignment horizontal="left" vertical="center"/>
    </xf>
    <xf numFmtId="0" fontId="19" fillId="12" borderId="10" xfId="0" applyFont="1" applyFill="1" applyBorder="1" applyAlignment="1">
      <alignment horizontal="left" vertical="center"/>
    </xf>
    <xf numFmtId="0" fontId="19" fillId="12" borderId="11" xfId="0" applyFont="1" applyFill="1" applyBorder="1" applyAlignment="1">
      <alignment horizontal="left" vertical="center"/>
    </xf>
    <xf numFmtId="0" fontId="19" fillId="12" borderId="12" xfId="0" applyFont="1" applyFill="1" applyBorder="1" applyAlignment="1">
      <alignment horizontal="left" vertical="center"/>
    </xf>
    <xf numFmtId="0" fontId="19" fillId="12" borderId="2" xfId="0" applyFont="1" applyFill="1" applyBorder="1" applyAlignment="1">
      <alignment horizontal="left" vertical="center"/>
    </xf>
    <xf numFmtId="0" fontId="16" fillId="0" borderId="23" xfId="0" applyFont="1" applyBorder="1" applyAlignment="1">
      <alignment horizontal="left" vertical="center"/>
    </xf>
    <xf numFmtId="0" fontId="16" fillId="0" borderId="31" xfId="0" applyFont="1" applyBorder="1" applyAlignment="1">
      <alignment horizontal="left" vertical="center"/>
    </xf>
    <xf numFmtId="0" fontId="21" fillId="8" borderId="8" xfId="0" applyFont="1" applyFill="1" applyBorder="1" applyAlignment="1">
      <alignment horizontal="left" vertical="center"/>
    </xf>
    <xf numFmtId="0" fontId="21" fillId="8" borderId="2" xfId="0" applyFont="1" applyFill="1" applyBorder="1" applyAlignment="1">
      <alignment horizontal="left" vertical="center"/>
    </xf>
    <xf numFmtId="0" fontId="21" fillId="8" borderId="9" xfId="0" applyFont="1" applyFill="1" applyBorder="1" applyAlignment="1">
      <alignment horizontal="left" vertical="center"/>
    </xf>
    <xf numFmtId="0" fontId="19" fillId="3" borderId="2" xfId="0" applyFont="1" applyFill="1" applyBorder="1" applyAlignment="1">
      <alignment horizontal="left" vertical="center"/>
    </xf>
    <xf numFmtId="0" fontId="19" fillId="9" borderId="10" xfId="0" applyFont="1" applyFill="1" applyBorder="1" applyAlignment="1">
      <alignment horizontal="left" vertical="center"/>
    </xf>
    <xf numFmtId="0" fontId="19" fillId="9" borderId="11" xfId="0" applyFont="1" applyFill="1" applyBorder="1" applyAlignment="1">
      <alignment horizontal="left" vertical="center"/>
    </xf>
    <xf numFmtId="0" fontId="19" fillId="9" borderId="12" xfId="0" applyFont="1" applyFill="1" applyBorder="1" applyAlignment="1">
      <alignment horizontal="left" vertical="center"/>
    </xf>
    <xf numFmtId="0" fontId="16" fillId="0" borderId="34" xfId="0" applyFont="1" applyBorder="1" applyAlignment="1">
      <alignment vertical="center"/>
    </xf>
    <xf numFmtId="0" fontId="16" fillId="0" borderId="3" xfId="0" applyFont="1" applyBorder="1" applyAlignment="1">
      <alignmen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12" xfId="0" applyFont="1" applyFill="1" applyBorder="1" applyAlignment="1">
      <alignment horizontal="left" vertical="center"/>
    </xf>
    <xf numFmtId="0" fontId="19" fillId="7" borderId="8" xfId="0" applyFont="1" applyFill="1" applyBorder="1" applyAlignment="1">
      <alignment horizontal="left" vertical="center"/>
    </xf>
    <xf numFmtId="0" fontId="19" fillId="7" borderId="2" xfId="0" applyFont="1" applyFill="1" applyBorder="1" applyAlignment="1">
      <alignment horizontal="left" vertical="center"/>
    </xf>
    <xf numFmtId="0" fontId="19" fillId="7" borderId="9" xfId="0" applyFont="1" applyFill="1" applyBorder="1" applyAlignment="1">
      <alignment horizontal="left" vertical="center"/>
    </xf>
    <xf numFmtId="0" fontId="19" fillId="3" borderId="26" xfId="0" applyFont="1" applyFill="1" applyBorder="1" applyAlignment="1">
      <alignment horizontal="left" vertical="center"/>
    </xf>
    <xf numFmtId="0" fontId="19" fillId="3" borderId="27" xfId="0" applyFont="1" applyFill="1" applyBorder="1" applyAlignment="1">
      <alignment horizontal="left" vertical="center"/>
    </xf>
    <xf numFmtId="0" fontId="13" fillId="0" borderId="3" xfId="0" applyFont="1" applyBorder="1" applyAlignment="1">
      <alignment horizontal="left" vertical="center"/>
    </xf>
    <xf numFmtId="0" fontId="21" fillId="5" borderId="8" xfId="0" applyFont="1" applyFill="1" applyBorder="1" applyAlignment="1">
      <alignment horizontal="left" vertical="center"/>
    </xf>
    <xf numFmtId="0" fontId="21" fillId="5" borderId="9" xfId="0" applyFont="1" applyFill="1" applyBorder="1" applyAlignment="1">
      <alignment horizontal="left"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2" xfId="0" applyFont="1" applyBorder="1" applyAlignment="1">
      <alignment horizontal="left" vertical="center"/>
    </xf>
    <xf numFmtId="0" fontId="21" fillId="35" borderId="8" xfId="0" applyFont="1" applyFill="1" applyBorder="1" applyAlignment="1">
      <alignment horizontal="left" vertical="center"/>
    </xf>
    <xf numFmtId="0" fontId="21" fillId="35" borderId="2" xfId="0" applyFont="1" applyFill="1" applyBorder="1" applyAlignment="1">
      <alignment horizontal="left" vertical="center"/>
    </xf>
    <xf numFmtId="0" fontId="21" fillId="35" borderId="9" xfId="0" applyFont="1" applyFill="1" applyBorder="1" applyAlignment="1">
      <alignment horizontal="left" vertical="center"/>
    </xf>
    <xf numFmtId="0" fontId="19" fillId="4" borderId="2" xfId="0" applyFont="1" applyFill="1" applyBorder="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left" vertical="center"/>
    </xf>
    <xf numFmtId="0" fontId="19" fillId="2" borderId="2" xfId="0" applyFont="1" applyFill="1" applyBorder="1" applyAlignment="1">
      <alignment horizontal="left" vertical="center"/>
    </xf>
    <xf numFmtId="0" fontId="16" fillId="8" borderId="24" xfId="0" applyFont="1" applyFill="1" applyBorder="1" applyAlignment="1">
      <alignment horizontal="left" vertical="center" wrapText="1"/>
    </xf>
    <xf numFmtId="0" fontId="16" fillId="8" borderId="1" xfId="0" applyFont="1" applyFill="1" applyBorder="1" applyAlignment="1">
      <alignment horizontal="left" vertical="center" wrapText="1"/>
    </xf>
    <xf numFmtId="0" fontId="16" fillId="8" borderId="25" xfId="0" applyFont="1" applyFill="1" applyBorder="1" applyAlignment="1">
      <alignment horizontal="left" vertical="center" wrapText="1"/>
    </xf>
    <xf numFmtId="0" fontId="16" fillId="8" borderId="11" xfId="0" applyFont="1" applyFill="1" applyBorder="1" applyAlignment="1">
      <alignment horizontal="left" vertical="center"/>
    </xf>
    <xf numFmtId="0" fontId="16" fillId="8" borderId="12" xfId="0" applyFont="1" applyFill="1" applyBorder="1" applyAlignment="1">
      <alignment horizontal="left" vertical="center"/>
    </xf>
    <xf numFmtId="0" fontId="19" fillId="24" borderId="10" xfId="0" applyFont="1" applyFill="1" applyBorder="1" applyAlignment="1">
      <alignment horizontal="left" vertical="center" wrapText="1"/>
    </xf>
    <xf numFmtId="0" fontId="19" fillId="24" borderId="11" xfId="0" applyFont="1" applyFill="1" applyBorder="1" applyAlignment="1">
      <alignment horizontal="left" vertical="center" wrapText="1"/>
    </xf>
    <xf numFmtId="0" fontId="19" fillId="24" borderId="12" xfId="0" applyFont="1" applyFill="1" applyBorder="1" applyAlignment="1">
      <alignment horizontal="left" vertical="center" wrapText="1"/>
    </xf>
    <xf numFmtId="0" fontId="19" fillId="24" borderId="2" xfId="0" applyFont="1" applyFill="1" applyBorder="1" applyAlignment="1">
      <alignment horizontal="left" vertical="center" wrapText="1"/>
    </xf>
    <xf numFmtId="0" fontId="13" fillId="16" borderId="30" xfId="0" applyFont="1" applyFill="1" applyBorder="1" applyAlignment="1">
      <alignment vertical="center" wrapText="1"/>
    </xf>
    <xf numFmtId="0" fontId="13" fillId="16" borderId="11" xfId="0" applyFont="1" applyFill="1" applyBorder="1" applyAlignment="1">
      <alignment vertical="center" wrapText="1"/>
    </xf>
    <xf numFmtId="0" fontId="2" fillId="0" borderId="0" xfId="0" applyFont="1" applyAlignment="1">
      <alignment vertical="center"/>
    </xf>
    <xf numFmtId="0" fontId="19" fillId="30" borderId="2" xfId="0" applyFont="1" applyFill="1" applyBorder="1" applyAlignment="1">
      <alignment horizontal="left" vertical="center"/>
    </xf>
    <xf numFmtId="0" fontId="21" fillId="13" borderId="2" xfId="0" applyFont="1" applyFill="1" applyBorder="1" applyAlignment="1">
      <alignment horizontal="left" vertical="center" wrapText="1"/>
    </xf>
    <xf numFmtId="0" fontId="21" fillId="13" borderId="9" xfId="0" applyFont="1" applyFill="1" applyBorder="1" applyAlignment="1">
      <alignment horizontal="left" vertical="center" wrapText="1"/>
    </xf>
    <xf numFmtId="0" fontId="19" fillId="29" borderId="10" xfId="0" applyFont="1" applyFill="1" applyBorder="1" applyAlignment="1">
      <alignment horizontal="left" vertical="center" wrapText="1"/>
    </xf>
    <xf numFmtId="0" fontId="19" fillId="29" borderId="11" xfId="0" applyFont="1" applyFill="1" applyBorder="1" applyAlignment="1">
      <alignment horizontal="left" vertical="center" wrapText="1"/>
    </xf>
    <xf numFmtId="0" fontId="19" fillId="29" borderId="12" xfId="0" applyFont="1" applyFill="1" applyBorder="1" applyAlignment="1">
      <alignment horizontal="left" vertical="center" wrapText="1"/>
    </xf>
    <xf numFmtId="0" fontId="19" fillId="26" borderId="10" xfId="0" applyFont="1" applyFill="1" applyBorder="1" applyAlignment="1">
      <alignment horizontal="left" vertical="center"/>
    </xf>
    <xf numFmtId="0" fontId="19" fillId="26" borderId="11" xfId="0" applyFont="1" applyFill="1" applyBorder="1" applyAlignment="1">
      <alignment horizontal="left" vertical="center"/>
    </xf>
    <xf numFmtId="0" fontId="19" fillId="26" borderId="12" xfId="0" applyFont="1" applyFill="1" applyBorder="1" applyAlignment="1">
      <alignment horizontal="left" vertical="center"/>
    </xf>
    <xf numFmtId="0" fontId="19" fillId="5" borderId="8" xfId="0" applyFont="1" applyFill="1" applyBorder="1" applyAlignment="1">
      <alignment horizontal="left" vertical="center"/>
    </xf>
    <xf numFmtId="0" fontId="19" fillId="5" borderId="2" xfId="0" applyFont="1" applyFill="1" applyBorder="1" applyAlignment="1">
      <alignment horizontal="left" vertical="center"/>
    </xf>
    <xf numFmtId="0" fontId="19" fillId="5" borderId="9" xfId="0" applyFont="1" applyFill="1" applyBorder="1" applyAlignment="1">
      <alignment horizontal="left" vertical="center"/>
    </xf>
    <xf numFmtId="0" fontId="19" fillId="33" borderId="2" xfId="0" applyFont="1" applyFill="1" applyBorder="1" applyAlignment="1">
      <alignment horizontal="left" vertical="center"/>
    </xf>
    <xf numFmtId="0" fontId="19" fillId="31" borderId="8" xfId="0" applyFont="1" applyFill="1" applyBorder="1" applyAlignment="1">
      <alignment horizontal="left" vertical="center"/>
    </xf>
    <xf numFmtId="0" fontId="19" fillId="31" borderId="2" xfId="0" applyFont="1" applyFill="1" applyBorder="1" applyAlignment="1">
      <alignment horizontal="left" vertical="center"/>
    </xf>
    <xf numFmtId="0" fontId="19" fillId="31" borderId="9" xfId="0" applyFont="1" applyFill="1" applyBorder="1" applyAlignment="1">
      <alignment horizontal="left" vertical="center"/>
    </xf>
    <xf numFmtId="0" fontId="19" fillId="8" borderId="10" xfId="0" applyFont="1" applyFill="1" applyBorder="1" applyAlignment="1">
      <alignment horizontal="left" vertical="center"/>
    </xf>
    <xf numFmtId="0" fontId="19" fillId="8" borderId="11" xfId="0" applyFont="1" applyFill="1" applyBorder="1" applyAlignment="1">
      <alignment horizontal="left" vertical="center"/>
    </xf>
    <xf numFmtId="0" fontId="19" fillId="8" borderId="12" xfId="0" applyFont="1" applyFill="1" applyBorder="1" applyAlignment="1">
      <alignment horizontal="left" vertical="center"/>
    </xf>
    <xf numFmtId="0" fontId="16" fillId="0" borderId="37" xfId="0" applyFont="1" applyBorder="1" applyAlignment="1">
      <alignment vertical="center"/>
    </xf>
    <xf numFmtId="0" fontId="16" fillId="0" borderId="32" xfId="0" applyFont="1" applyBorder="1" applyAlignment="1">
      <alignment vertical="center"/>
    </xf>
    <xf numFmtId="0" fontId="16" fillId="29" borderId="30" xfId="0" applyFont="1" applyFill="1" applyBorder="1" applyAlignment="1">
      <alignment horizontal="left" vertical="center"/>
    </xf>
    <xf numFmtId="0" fontId="16" fillId="29" borderId="11" xfId="0" applyFont="1" applyFill="1" applyBorder="1" applyAlignment="1">
      <alignment horizontal="left" vertical="center"/>
    </xf>
    <xf numFmtId="0" fontId="16" fillId="29" borderId="12" xfId="0" applyFont="1" applyFill="1" applyBorder="1" applyAlignment="1">
      <alignment horizontal="left" vertical="center"/>
    </xf>
    <xf numFmtId="0" fontId="19" fillId="38" borderId="10" xfId="0" applyFont="1" applyFill="1" applyBorder="1" applyAlignment="1">
      <alignment horizontal="left" vertical="center" wrapText="1"/>
    </xf>
    <xf numFmtId="0" fontId="19" fillId="38" borderId="11" xfId="0" applyFont="1" applyFill="1" applyBorder="1" applyAlignment="1">
      <alignment horizontal="left" vertical="center" wrapText="1"/>
    </xf>
    <xf numFmtId="0" fontId="19" fillId="38" borderId="12" xfId="0" applyFont="1" applyFill="1" applyBorder="1" applyAlignment="1">
      <alignment horizontal="left" vertical="center" wrapText="1"/>
    </xf>
    <xf numFmtId="0" fontId="19" fillId="25" borderId="2" xfId="0" applyFont="1" applyFill="1" applyBorder="1" applyAlignment="1">
      <alignment horizontal="left" vertical="center" wrapText="1"/>
    </xf>
    <xf numFmtId="0" fontId="19" fillId="25" borderId="10" xfId="0" applyFont="1" applyFill="1" applyBorder="1" applyAlignment="1">
      <alignment horizontal="left" vertical="center" wrapText="1"/>
    </xf>
    <xf numFmtId="0" fontId="19" fillId="25" borderId="11" xfId="0" applyFont="1" applyFill="1" applyBorder="1" applyAlignment="1">
      <alignment horizontal="left" vertical="center" wrapText="1"/>
    </xf>
    <xf numFmtId="0" fontId="19" fillId="25" borderId="12" xfId="0" applyFont="1" applyFill="1" applyBorder="1" applyAlignment="1">
      <alignment horizontal="left" vertical="center" wrapText="1"/>
    </xf>
    <xf numFmtId="0" fontId="19" fillId="4" borderId="30" xfId="0" applyFont="1" applyFill="1" applyBorder="1" applyAlignment="1">
      <alignment horizontal="left" vertical="center"/>
    </xf>
    <xf numFmtId="0" fontId="19" fillId="4" borderId="13" xfId="0" applyFont="1" applyFill="1" applyBorder="1" applyAlignment="1">
      <alignment horizontal="left" vertical="center"/>
    </xf>
    <xf numFmtId="0" fontId="16" fillId="5" borderId="3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3" xfId="0" applyFont="1" applyFill="1" applyBorder="1" applyAlignment="1">
      <alignment horizontal="left" vertical="center" wrapText="1"/>
    </xf>
    <xf numFmtId="49" fontId="16" fillId="0" borderId="3" xfId="0" applyNumberFormat="1" applyFont="1" applyBorder="1" applyAlignment="1">
      <alignment horizontal="center" vertical="center"/>
    </xf>
    <xf numFmtId="49" fontId="16" fillId="0" borderId="28" xfId="0" applyNumberFormat="1" applyFont="1" applyBorder="1" applyAlignment="1">
      <alignment horizontal="center" vertical="center"/>
    </xf>
    <xf numFmtId="49" fontId="16" fillId="0" borderId="22" xfId="0" applyNumberFormat="1" applyFont="1" applyBorder="1" applyAlignment="1">
      <alignment horizontal="center" vertical="center"/>
    </xf>
    <xf numFmtId="1" fontId="13" fillId="16" borderId="3" xfId="0" applyNumberFormat="1" applyFont="1" applyFill="1" applyBorder="1" applyAlignment="1">
      <alignment horizontal="center" vertical="center" wrapText="1"/>
    </xf>
    <xf numFmtId="1" fontId="13" fillId="16" borderId="28" xfId="0" applyNumberFormat="1" applyFont="1" applyFill="1" applyBorder="1" applyAlignment="1">
      <alignment horizontal="center" vertical="center" wrapText="1"/>
    </xf>
    <xf numFmtId="1" fontId="13" fillId="16" borderId="22" xfId="0" applyNumberFormat="1" applyFont="1" applyFill="1" applyBorder="1" applyAlignment="1">
      <alignment horizontal="center" vertical="center" wrapText="1"/>
    </xf>
    <xf numFmtId="165" fontId="13" fillId="0" borderId="3" xfId="0" applyNumberFormat="1" applyFont="1" applyBorder="1" applyAlignment="1">
      <alignment horizontal="center" vertical="center"/>
    </xf>
    <xf numFmtId="165" fontId="13" fillId="0" borderId="28" xfId="0" applyNumberFormat="1" applyFont="1" applyBorder="1" applyAlignment="1">
      <alignment horizontal="center" vertical="center"/>
    </xf>
    <xf numFmtId="165" fontId="13" fillId="0" borderId="22" xfId="0" applyNumberFormat="1" applyFont="1" applyBorder="1" applyAlignment="1">
      <alignment horizontal="center" vertical="center"/>
    </xf>
    <xf numFmtId="9" fontId="13" fillId="0" borderId="3" xfId="0" applyNumberFormat="1" applyFont="1" applyBorder="1" applyAlignment="1">
      <alignment horizontal="center" vertical="center"/>
    </xf>
    <xf numFmtId="9" fontId="13" fillId="0" borderId="28" xfId="0" applyNumberFormat="1" applyFont="1" applyBorder="1" applyAlignment="1">
      <alignment horizontal="center" vertical="center"/>
    </xf>
    <xf numFmtId="9" fontId="13" fillId="0" borderId="22" xfId="0" applyNumberFormat="1" applyFont="1" applyBorder="1" applyAlignment="1">
      <alignment horizontal="center" vertical="center"/>
    </xf>
    <xf numFmtId="1" fontId="13" fillId="0" borderId="3" xfId="0" applyNumberFormat="1" applyFont="1" applyBorder="1" applyAlignment="1">
      <alignment horizontal="center" vertical="center"/>
    </xf>
    <xf numFmtId="1" fontId="13" fillId="0" borderId="28" xfId="0" applyNumberFormat="1" applyFont="1" applyBorder="1" applyAlignment="1">
      <alignment horizontal="center" vertical="center"/>
    </xf>
    <xf numFmtId="1" fontId="13" fillId="0" borderId="22" xfId="0" applyNumberFormat="1" applyFont="1" applyBorder="1" applyAlignment="1">
      <alignment horizontal="center" vertical="center"/>
    </xf>
    <xf numFmtId="166" fontId="13" fillId="0" borderId="36" xfId="0" applyNumberFormat="1" applyFont="1" applyBorder="1" applyAlignment="1">
      <alignment horizontal="center" vertical="center"/>
    </xf>
    <xf numFmtId="166" fontId="13" fillId="0" borderId="29" xfId="0" applyNumberFormat="1" applyFont="1" applyBorder="1" applyAlignment="1">
      <alignment horizontal="center" vertical="center"/>
    </xf>
    <xf numFmtId="166" fontId="13" fillId="0" borderId="14" xfId="0" applyNumberFormat="1" applyFont="1" applyBorder="1" applyAlignment="1">
      <alignment horizontal="center" vertical="center"/>
    </xf>
    <xf numFmtId="0" fontId="19" fillId="29" borderId="10" xfId="0" applyFont="1" applyFill="1" applyBorder="1" applyAlignment="1">
      <alignment horizontal="left" vertical="center"/>
    </xf>
    <xf numFmtId="0" fontId="19" fillId="29" borderId="11" xfId="0" applyFont="1" applyFill="1" applyBorder="1" applyAlignment="1">
      <alignment horizontal="left" vertical="center"/>
    </xf>
    <xf numFmtId="0" fontId="19" fillId="29" borderId="12" xfId="0" applyFont="1" applyFill="1" applyBorder="1" applyAlignment="1">
      <alignment horizontal="left" vertical="center"/>
    </xf>
  </cellXfs>
  <cellStyles count="7">
    <cellStyle name="Currency" xfId="1" builtinId="4"/>
    <cellStyle name="Hyperlink" xfId="4" builtinId="8"/>
    <cellStyle name="Normal" xfId="0" builtinId="0"/>
    <cellStyle name="Normal 2" xfId="5" xr:uid="{00000000-0005-0000-0000-000003000000}"/>
    <cellStyle name="Normal 2 2" xfId="6" xr:uid="{00000000-0005-0000-0000-000004000000}"/>
    <cellStyle name="Normal 3" xfId="3" xr:uid="{00000000-0005-0000-0000-000005000000}"/>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pearsoncanadaschool.com/"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facebook.com/pearsonk12/" TargetMode="External"/><Relationship Id="rId6" Type="http://schemas.openxmlformats.org/officeDocument/2006/relationships/image" Target="../media/image3.png"/><Relationship Id="rId5" Type="http://schemas.openxmlformats.org/officeDocument/2006/relationships/hyperlink" Target="https://www.linkedin.com/showcase/3576961/admin/dashboard/"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267854</xdr:colOff>
      <xdr:row>1290</xdr:row>
      <xdr:rowOff>52917</xdr:rowOff>
    </xdr:from>
    <xdr:to>
      <xdr:col>7</xdr:col>
      <xdr:colOff>1010634</xdr:colOff>
      <xdr:row>1294</xdr:row>
      <xdr:rowOff>65988</xdr:rowOff>
    </xdr:to>
    <xdr:pic>
      <xdr:nvPicPr>
        <xdr:cNvPr id="14" name="Picture 13">
          <a:hlinkClick xmlns:r="http://schemas.openxmlformats.org/officeDocument/2006/relationships" r:id="rId1"/>
          <a:extLst>
            <a:ext uri="{FF2B5EF4-FFF2-40B4-BE49-F238E27FC236}">
              <a16:creationId xmlns:a16="http://schemas.microsoft.com/office/drawing/2014/main" id="{D811930F-AC69-40BC-AC63-9A5AD502D113}"/>
            </a:ext>
          </a:extLst>
        </xdr:cNvPr>
        <xdr:cNvPicPr>
          <a:picLocks noChangeAspect="1"/>
        </xdr:cNvPicPr>
      </xdr:nvPicPr>
      <xdr:blipFill>
        <a:blip xmlns:r="http://schemas.openxmlformats.org/officeDocument/2006/relationships" r:embed="rId2"/>
        <a:stretch>
          <a:fillRect/>
        </a:stretch>
      </xdr:blipFill>
      <xdr:spPr>
        <a:xfrm>
          <a:off x="8340436" y="327288045"/>
          <a:ext cx="2451507" cy="821599"/>
        </a:xfrm>
        <a:prstGeom prst="rect">
          <a:avLst/>
        </a:prstGeom>
      </xdr:spPr>
    </xdr:pic>
    <xdr:clientData/>
  </xdr:twoCellAnchor>
  <xdr:twoCellAnchor>
    <xdr:from>
      <xdr:col>0</xdr:col>
      <xdr:colOff>101600</xdr:colOff>
      <xdr:row>1282</xdr:row>
      <xdr:rowOff>101601</xdr:rowOff>
    </xdr:from>
    <xdr:to>
      <xdr:col>1</xdr:col>
      <xdr:colOff>1729383</xdr:colOff>
      <xdr:row>1288</xdr:row>
      <xdr:rowOff>38098</xdr:rowOff>
    </xdr:to>
    <xdr:sp macro="" textlink="">
      <xdr:nvSpPr>
        <xdr:cNvPr id="7" name="TextBox 6">
          <a:hlinkClick xmlns:r="http://schemas.openxmlformats.org/officeDocument/2006/relationships" r:id="rId3"/>
          <a:extLst>
            <a:ext uri="{FF2B5EF4-FFF2-40B4-BE49-F238E27FC236}">
              <a16:creationId xmlns:a16="http://schemas.microsoft.com/office/drawing/2014/main" id="{95483E93-CDA8-4CDC-BA10-287EAE9DA5AE}"/>
            </a:ext>
          </a:extLst>
        </xdr:cNvPr>
        <xdr:cNvSpPr txBox="1"/>
      </xdr:nvSpPr>
      <xdr:spPr>
        <a:xfrm>
          <a:off x="101600" y="325923564"/>
          <a:ext cx="3622837" cy="961734"/>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www.pearsoncanadaschool.com</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2</xdr:col>
      <xdr:colOff>158750</xdr:colOff>
      <xdr:row>1290</xdr:row>
      <xdr:rowOff>63500</xdr:rowOff>
    </xdr:from>
    <xdr:to>
      <xdr:col>4</xdr:col>
      <xdr:colOff>552450</xdr:colOff>
      <xdr:row>1294</xdr:row>
      <xdr:rowOff>82550</xdr:rowOff>
    </xdr:to>
    <xdr:pic>
      <xdr:nvPicPr>
        <xdr:cNvPr id="5" name="Picture 4">
          <a:extLst>
            <a:ext uri="{FF2B5EF4-FFF2-40B4-BE49-F238E27FC236}">
              <a16:creationId xmlns:a16="http://schemas.microsoft.com/office/drawing/2014/main" id="{CB2DB245-50B2-59DB-7D1D-574A39DCC042}"/>
            </a:ext>
          </a:extLst>
        </xdr:cNvPr>
        <xdr:cNvPicPr>
          <a:picLocks noChangeAspect="1"/>
        </xdr:cNvPicPr>
      </xdr:nvPicPr>
      <xdr:blipFill>
        <a:blip xmlns:r="http://schemas.openxmlformats.org/officeDocument/2006/relationships" r:embed="rId4"/>
        <a:stretch>
          <a:fillRect/>
        </a:stretch>
      </xdr:blipFill>
      <xdr:spPr>
        <a:xfrm>
          <a:off x="4794250" y="294919400"/>
          <a:ext cx="2476500" cy="825500"/>
        </a:xfrm>
        <a:prstGeom prst="rect">
          <a:avLst/>
        </a:prstGeom>
      </xdr:spPr>
    </xdr:pic>
    <xdr:clientData/>
  </xdr:twoCellAnchor>
  <xdr:twoCellAnchor editAs="oneCell">
    <xdr:from>
      <xdr:col>0</xdr:col>
      <xdr:colOff>1552575</xdr:colOff>
      <xdr:row>1290</xdr:row>
      <xdr:rowOff>66675</xdr:rowOff>
    </xdr:from>
    <xdr:to>
      <xdr:col>1</xdr:col>
      <xdr:colOff>111125</xdr:colOff>
      <xdr:row>1294</xdr:row>
      <xdr:rowOff>46878</xdr:rowOff>
    </xdr:to>
    <xdr:pic>
      <xdr:nvPicPr>
        <xdr:cNvPr id="4" name="Picture 3">
          <a:hlinkClick xmlns:r="http://schemas.openxmlformats.org/officeDocument/2006/relationships" r:id="rId5"/>
          <a:extLst>
            <a:ext uri="{FF2B5EF4-FFF2-40B4-BE49-F238E27FC236}">
              <a16:creationId xmlns:a16="http://schemas.microsoft.com/office/drawing/2014/main" id="{612A609E-4C5F-0DA2-48DE-1D2AA326D2FE}"/>
            </a:ext>
          </a:extLst>
        </xdr:cNvPr>
        <xdr:cNvPicPr>
          <a:picLocks noChangeAspect="1"/>
        </xdr:cNvPicPr>
      </xdr:nvPicPr>
      <xdr:blipFill>
        <a:blip xmlns:r="http://schemas.openxmlformats.org/officeDocument/2006/relationships" r:embed="rId6"/>
        <a:stretch>
          <a:fillRect/>
        </a:stretch>
      </xdr:blipFill>
      <xdr:spPr>
        <a:xfrm>
          <a:off x="1552575" y="295455975"/>
          <a:ext cx="2416175" cy="780303"/>
        </a:xfrm>
        <a:prstGeom prst="rect">
          <a:avLst/>
        </a:prstGeom>
      </xdr:spPr>
    </xdr:pic>
    <xdr:clientData/>
  </xdr:twoCellAnchor>
  <xdr:twoCellAnchor editAs="oneCell">
    <xdr:from>
      <xdr:col>0</xdr:col>
      <xdr:colOff>203200</xdr:colOff>
      <xdr:row>0</xdr:row>
      <xdr:rowOff>196850</xdr:rowOff>
    </xdr:from>
    <xdr:to>
      <xdr:col>0</xdr:col>
      <xdr:colOff>1748539</xdr:colOff>
      <xdr:row>1</xdr:row>
      <xdr:rowOff>272797</xdr:rowOff>
    </xdr:to>
    <xdr:pic>
      <xdr:nvPicPr>
        <xdr:cNvPr id="6" name="Picture 5">
          <a:extLst>
            <a:ext uri="{FF2B5EF4-FFF2-40B4-BE49-F238E27FC236}">
              <a16:creationId xmlns:a16="http://schemas.microsoft.com/office/drawing/2014/main" id="{7A9FF95F-07B3-3C52-0581-6E2B7B874E37}"/>
            </a:ext>
          </a:extLst>
        </xdr:cNvPr>
        <xdr:cNvPicPr>
          <a:picLocks noChangeAspect="1"/>
        </xdr:cNvPicPr>
      </xdr:nvPicPr>
      <xdr:blipFill>
        <a:blip xmlns:r="http://schemas.openxmlformats.org/officeDocument/2006/relationships" r:embed="rId7"/>
        <a:stretch>
          <a:fillRect/>
        </a:stretch>
      </xdr:blipFill>
      <xdr:spPr>
        <a:xfrm>
          <a:off x="203200" y="196850"/>
          <a:ext cx="1545339"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95"/>
  <sheetViews>
    <sheetView tabSelected="1" topLeftCell="A514" zoomScaleNormal="100" zoomScaleSheetLayoutView="80" workbookViewId="0">
      <selection activeCell="J8" sqref="J8"/>
    </sheetView>
  </sheetViews>
  <sheetFormatPr defaultColWidth="8.90625" defaultRowHeight="12.5" x14ac:dyDescent="0.35"/>
  <cols>
    <col min="1" max="1" width="55.26953125" style="4" customWidth="1"/>
    <col min="2" max="2" width="11.08984375" style="4" customWidth="1"/>
    <col min="3" max="3" width="17.90625" style="23" customWidth="1"/>
    <col min="4" max="4" width="11.90625" style="4" customWidth="1"/>
    <col min="5" max="5" width="9.81640625" style="14" customWidth="1"/>
    <col min="6" max="6" width="14.453125" style="4" customWidth="1"/>
    <col min="7" max="7" width="8.453125" style="4" customWidth="1"/>
    <col min="8" max="8" width="17.08984375" style="4" customWidth="1"/>
    <col min="9" max="16384" width="8.90625" style="4"/>
  </cols>
  <sheetData>
    <row r="1" spans="1:20" s="1" customFormat="1" ht="18.899999999999999" customHeight="1" x14ac:dyDescent="0.35">
      <c r="A1" s="425"/>
      <c r="B1" s="425"/>
      <c r="C1" s="425"/>
      <c r="D1" s="425"/>
      <c r="E1" s="425"/>
      <c r="F1" s="425"/>
      <c r="G1" s="425"/>
      <c r="H1" s="425"/>
    </row>
    <row r="2" spans="1:20" s="3" customFormat="1" ht="30" x14ac:dyDescent="0.35">
      <c r="A2" s="409" t="s">
        <v>0</v>
      </c>
      <c r="B2" s="409"/>
      <c r="C2" s="409"/>
      <c r="D2" s="409"/>
      <c r="E2" s="409"/>
      <c r="F2" s="409"/>
      <c r="G2" s="409"/>
      <c r="H2" s="409"/>
      <c r="I2" s="2"/>
      <c r="J2" s="2"/>
      <c r="K2" s="2"/>
      <c r="L2" s="2"/>
      <c r="M2" s="2"/>
      <c r="N2" s="2"/>
      <c r="O2" s="2"/>
      <c r="P2" s="2"/>
      <c r="Q2" s="2"/>
      <c r="R2" s="2"/>
      <c r="S2" s="2"/>
      <c r="T2" s="2"/>
    </row>
    <row r="3" spans="1:20" s="3" customFormat="1" ht="23" customHeight="1" x14ac:dyDescent="0.35">
      <c r="A3" s="410" t="s">
        <v>1312</v>
      </c>
      <c r="B3" s="410"/>
      <c r="C3" s="410"/>
      <c r="D3" s="410"/>
      <c r="E3" s="410"/>
      <c r="F3" s="410"/>
      <c r="G3" s="410"/>
      <c r="H3" s="410"/>
      <c r="I3" s="2"/>
      <c r="J3" s="2"/>
      <c r="K3" s="2"/>
      <c r="L3" s="2"/>
      <c r="M3" s="2"/>
      <c r="N3" s="2"/>
      <c r="O3" s="2"/>
      <c r="P3" s="2"/>
      <c r="Q3" s="2"/>
      <c r="R3" s="2"/>
      <c r="S3" s="2"/>
      <c r="T3" s="2"/>
    </row>
    <row r="4" spans="1:20" s="3" customFormat="1" ht="15" customHeight="1" x14ac:dyDescent="0.35">
      <c r="A4" s="410"/>
      <c r="B4" s="410"/>
      <c r="C4" s="410"/>
      <c r="D4" s="410"/>
      <c r="E4" s="410"/>
      <c r="F4" s="410"/>
      <c r="G4" s="410"/>
      <c r="H4" s="410"/>
      <c r="I4" s="2"/>
      <c r="J4" s="2"/>
      <c r="K4" s="2"/>
      <c r="L4" s="2"/>
      <c r="M4" s="2"/>
      <c r="N4" s="2"/>
      <c r="O4" s="2"/>
      <c r="P4" s="2"/>
      <c r="Q4" s="2"/>
      <c r="R4" s="2"/>
      <c r="S4" s="2"/>
      <c r="T4" s="2"/>
    </row>
    <row r="5" spans="1:20" s="3" customFormat="1" ht="14.5" customHeight="1" x14ac:dyDescent="0.35">
      <c r="A5" s="411" t="s">
        <v>962</v>
      </c>
      <c r="B5" s="411"/>
      <c r="C5" s="411"/>
      <c r="D5" s="411"/>
      <c r="E5" s="411"/>
      <c r="F5" s="411"/>
      <c r="G5" s="411"/>
      <c r="H5" s="411"/>
      <c r="I5" s="2"/>
      <c r="J5" s="2"/>
      <c r="K5" s="2"/>
      <c r="L5" s="2"/>
      <c r="M5" s="2"/>
      <c r="N5" s="2"/>
      <c r="O5" s="2"/>
      <c r="P5" s="2"/>
      <c r="Q5" s="2"/>
      <c r="R5" s="2"/>
      <c r="S5" s="2"/>
      <c r="T5" s="2"/>
    </row>
    <row r="6" spans="1:20" s="25" customFormat="1" ht="16" customHeight="1" x14ac:dyDescent="0.35">
      <c r="A6" s="412" t="s">
        <v>1</v>
      </c>
      <c r="B6" s="412"/>
      <c r="C6" s="412"/>
      <c r="D6" s="412"/>
      <c r="E6" s="412"/>
      <c r="F6" s="412"/>
      <c r="G6" s="412"/>
      <c r="H6" s="412"/>
      <c r="I6" s="24"/>
      <c r="J6" s="24"/>
      <c r="K6" s="24"/>
      <c r="L6" s="24"/>
      <c r="M6" s="24"/>
      <c r="N6" s="24"/>
      <c r="O6" s="24"/>
      <c r="P6" s="24"/>
      <c r="Q6" s="24"/>
      <c r="R6" s="24"/>
      <c r="S6" s="24"/>
      <c r="T6" s="24"/>
    </row>
    <row r="7" spans="1:20" s="25" customFormat="1" ht="16" customHeight="1" x14ac:dyDescent="0.35">
      <c r="A7" s="413" t="s">
        <v>2</v>
      </c>
      <c r="B7" s="413"/>
      <c r="C7" s="413" t="s">
        <v>3</v>
      </c>
      <c r="D7" s="413"/>
      <c r="E7" s="413"/>
      <c r="F7" s="413"/>
      <c r="G7" s="413"/>
      <c r="H7" s="413"/>
      <c r="I7" s="24"/>
      <c r="J7" s="24"/>
      <c r="K7" s="24"/>
      <c r="L7" s="24"/>
      <c r="M7" s="24"/>
      <c r="N7" s="24"/>
      <c r="O7" s="24"/>
      <c r="P7" s="24"/>
      <c r="Q7" s="24"/>
      <c r="R7" s="24"/>
      <c r="S7" s="24"/>
      <c r="T7" s="24"/>
    </row>
    <row r="8" spans="1:20" s="25" customFormat="1" ht="16" customHeight="1" x14ac:dyDescent="0.35">
      <c r="A8" s="278" t="s">
        <v>4</v>
      </c>
      <c r="B8" s="278"/>
      <c r="C8" s="278" t="s">
        <v>5</v>
      </c>
      <c r="D8" s="278"/>
      <c r="E8" s="278"/>
      <c r="F8" s="278"/>
      <c r="G8" s="278"/>
      <c r="H8" s="278"/>
      <c r="I8" s="24"/>
      <c r="J8" s="24"/>
      <c r="K8" s="24"/>
      <c r="L8" s="24"/>
      <c r="M8" s="24"/>
      <c r="N8" s="24"/>
      <c r="O8" s="24"/>
      <c r="P8" s="24"/>
      <c r="Q8" s="24"/>
      <c r="R8" s="24"/>
      <c r="S8" s="24"/>
      <c r="T8" s="24"/>
    </row>
    <row r="9" spans="1:20" s="25" customFormat="1" ht="16" customHeight="1" x14ac:dyDescent="0.35">
      <c r="A9" s="278" t="s">
        <v>6</v>
      </c>
      <c r="B9" s="278"/>
      <c r="C9" s="278" t="s">
        <v>6</v>
      </c>
      <c r="D9" s="278"/>
      <c r="E9" s="278"/>
      <c r="F9" s="278"/>
      <c r="G9" s="278"/>
      <c r="H9" s="278"/>
      <c r="I9" s="24"/>
      <c r="J9" s="24"/>
      <c r="K9" s="24"/>
      <c r="L9" s="24"/>
      <c r="M9" s="24"/>
      <c r="N9" s="24"/>
      <c r="O9" s="24"/>
      <c r="P9" s="24"/>
      <c r="Q9" s="24"/>
      <c r="R9" s="24"/>
      <c r="S9" s="24"/>
      <c r="T9" s="24"/>
    </row>
    <row r="10" spans="1:20" s="25" customFormat="1" ht="16" customHeight="1" x14ac:dyDescent="0.35">
      <c r="A10" s="278" t="s">
        <v>7</v>
      </c>
      <c r="B10" s="278"/>
      <c r="C10" s="278" t="s">
        <v>7</v>
      </c>
      <c r="D10" s="278"/>
      <c r="E10" s="278"/>
      <c r="F10" s="278"/>
      <c r="G10" s="278"/>
      <c r="H10" s="278"/>
      <c r="I10" s="24"/>
      <c r="J10" s="24"/>
      <c r="K10" s="24"/>
      <c r="L10" s="24"/>
      <c r="M10" s="24"/>
      <c r="N10" s="24"/>
      <c r="O10" s="24"/>
      <c r="P10" s="24"/>
      <c r="Q10" s="24"/>
      <c r="R10" s="24"/>
      <c r="S10" s="24"/>
      <c r="T10" s="24"/>
    </row>
    <row r="11" spans="1:20" s="25" customFormat="1" ht="16" customHeight="1" x14ac:dyDescent="0.35">
      <c r="A11" s="278" t="s">
        <v>8</v>
      </c>
      <c r="B11" s="278"/>
      <c r="C11" s="278" t="s">
        <v>8</v>
      </c>
      <c r="D11" s="278"/>
      <c r="E11" s="278"/>
      <c r="F11" s="278"/>
      <c r="G11" s="278"/>
      <c r="H11" s="278"/>
      <c r="I11" s="24"/>
      <c r="J11" s="24"/>
      <c r="K11" s="24"/>
      <c r="L11" s="24"/>
      <c r="M11" s="24"/>
      <c r="N11" s="24"/>
      <c r="O11" s="24"/>
      <c r="P11" s="24"/>
      <c r="Q11" s="24"/>
      <c r="R11" s="24"/>
      <c r="S11" s="24"/>
      <c r="T11" s="24"/>
    </row>
    <row r="12" spans="1:20" s="25" customFormat="1" ht="16" customHeight="1" x14ac:dyDescent="0.35">
      <c r="A12" s="278" t="s">
        <v>9</v>
      </c>
      <c r="B12" s="278"/>
      <c r="C12" s="278" t="s">
        <v>9</v>
      </c>
      <c r="D12" s="278"/>
      <c r="E12" s="278"/>
      <c r="F12" s="278"/>
      <c r="G12" s="278"/>
      <c r="H12" s="278"/>
      <c r="I12" s="24"/>
      <c r="J12" s="24"/>
      <c r="K12" s="24"/>
      <c r="L12" s="24"/>
      <c r="M12" s="24"/>
      <c r="N12" s="24"/>
      <c r="O12" s="24"/>
      <c r="P12" s="24"/>
      <c r="Q12" s="24"/>
      <c r="R12" s="24"/>
      <c r="S12" s="24"/>
      <c r="T12" s="24"/>
    </row>
    <row r="13" spans="1:20" s="25" customFormat="1" ht="16" customHeight="1" x14ac:dyDescent="0.35">
      <c r="A13" s="399" t="s">
        <v>10</v>
      </c>
      <c r="B13" s="399"/>
      <c r="C13" s="399" t="s">
        <v>10</v>
      </c>
      <c r="D13" s="399"/>
      <c r="E13" s="399"/>
      <c r="F13" s="399"/>
      <c r="G13" s="399"/>
      <c r="H13" s="399"/>
      <c r="I13" s="24"/>
      <c r="J13" s="24"/>
      <c r="K13" s="24"/>
      <c r="L13" s="24"/>
      <c r="M13" s="24"/>
      <c r="N13" s="24"/>
      <c r="O13" s="24"/>
      <c r="P13" s="24"/>
      <c r="Q13" s="24"/>
      <c r="R13" s="24"/>
      <c r="S13" s="24"/>
      <c r="T13" s="24"/>
    </row>
    <row r="14" spans="1:20" s="31" customFormat="1" ht="16" customHeight="1" x14ac:dyDescent="0.35">
      <c r="A14" s="385" t="s">
        <v>11</v>
      </c>
      <c r="B14" s="385"/>
      <c r="C14" s="144" t="s">
        <v>12</v>
      </c>
      <c r="D14" s="145" t="s">
        <v>13</v>
      </c>
      <c r="E14" s="146" t="s">
        <v>14</v>
      </c>
      <c r="F14" s="147" t="s">
        <v>15</v>
      </c>
      <c r="G14" s="147" t="s">
        <v>16</v>
      </c>
      <c r="H14" s="148" t="s">
        <v>17</v>
      </c>
    </row>
    <row r="15" spans="1:20" s="31" customFormat="1" ht="16" customHeight="1" x14ac:dyDescent="0.35">
      <c r="A15" s="405" t="s">
        <v>1038</v>
      </c>
      <c r="B15" s="406"/>
      <c r="C15" s="406"/>
      <c r="D15" s="406"/>
      <c r="E15" s="406"/>
      <c r="F15" s="406"/>
      <c r="G15" s="406"/>
      <c r="H15" s="407"/>
    </row>
    <row r="16" spans="1:20" s="31" customFormat="1" ht="16" customHeight="1" x14ac:dyDescent="0.35">
      <c r="A16" s="402" t="s">
        <v>1039</v>
      </c>
      <c r="B16" s="352"/>
      <c r="C16" s="18">
        <v>9780138063313</v>
      </c>
      <c r="D16" s="72">
        <v>140</v>
      </c>
      <c r="E16" s="33" t="s">
        <v>956</v>
      </c>
      <c r="F16" s="34">
        <v>140</v>
      </c>
      <c r="G16" s="35"/>
      <c r="H16" s="36">
        <f t="shared" ref="H16:H19" si="0">F16*G16</f>
        <v>0</v>
      </c>
    </row>
    <row r="17" spans="1:8" s="31" customFormat="1" ht="16" customHeight="1" x14ac:dyDescent="0.35">
      <c r="A17" s="403" t="s">
        <v>1040</v>
      </c>
      <c r="B17" s="404"/>
      <c r="C17" s="18">
        <v>9780138115746</v>
      </c>
      <c r="D17" s="72">
        <v>399</v>
      </c>
      <c r="E17" s="33" t="s">
        <v>956</v>
      </c>
      <c r="F17" s="34">
        <v>399</v>
      </c>
      <c r="G17" s="35"/>
      <c r="H17" s="36">
        <f t="shared" si="0"/>
        <v>0</v>
      </c>
    </row>
    <row r="18" spans="1:8" s="31" customFormat="1" ht="16" customHeight="1" x14ac:dyDescent="0.35">
      <c r="A18" s="203" t="s">
        <v>1202</v>
      </c>
      <c r="B18" s="204" t="s">
        <v>1033</v>
      </c>
      <c r="C18" s="447"/>
      <c r="D18" s="448"/>
      <c r="E18" s="448"/>
      <c r="F18" s="448"/>
      <c r="G18" s="448"/>
      <c r="H18" s="449"/>
    </row>
    <row r="19" spans="1:8" s="31" customFormat="1" ht="16" customHeight="1" x14ac:dyDescent="0.35">
      <c r="A19" s="202" t="s">
        <v>1199</v>
      </c>
      <c r="B19" s="462" t="s">
        <v>1198</v>
      </c>
      <c r="C19" s="465">
        <v>9780135352427</v>
      </c>
      <c r="D19" s="468">
        <v>550</v>
      </c>
      <c r="E19" s="471" t="s">
        <v>956</v>
      </c>
      <c r="F19" s="468">
        <v>550</v>
      </c>
      <c r="G19" s="474"/>
      <c r="H19" s="477">
        <f t="shared" si="0"/>
        <v>0</v>
      </c>
    </row>
    <row r="20" spans="1:8" s="31" customFormat="1" ht="51" customHeight="1" x14ac:dyDescent="0.35">
      <c r="A20" s="202" t="s">
        <v>1200</v>
      </c>
      <c r="B20" s="463"/>
      <c r="C20" s="466"/>
      <c r="D20" s="469"/>
      <c r="E20" s="472"/>
      <c r="F20" s="469"/>
      <c r="G20" s="475"/>
      <c r="H20" s="478"/>
    </row>
    <row r="21" spans="1:8" s="31" customFormat="1" ht="29" customHeight="1" x14ac:dyDescent="0.35">
      <c r="A21" s="202" t="s">
        <v>1201</v>
      </c>
      <c r="B21" s="464"/>
      <c r="C21" s="467"/>
      <c r="D21" s="470"/>
      <c r="E21" s="473"/>
      <c r="F21" s="470"/>
      <c r="G21" s="476"/>
      <c r="H21" s="479"/>
    </row>
    <row r="22" spans="1:8" s="31" customFormat="1" ht="16" customHeight="1" x14ac:dyDescent="0.35">
      <c r="A22" s="106" t="s">
        <v>963</v>
      </c>
      <c r="B22" s="107" t="s">
        <v>1033</v>
      </c>
      <c r="C22" s="252"/>
      <c r="D22" s="252"/>
      <c r="E22" s="252"/>
      <c r="F22" s="252"/>
      <c r="G22" s="252"/>
      <c r="H22" s="252"/>
    </row>
    <row r="23" spans="1:8" s="31" customFormat="1" ht="50.5" customHeight="1" x14ac:dyDescent="0.35">
      <c r="A23" s="137" t="s">
        <v>1165</v>
      </c>
      <c r="B23" s="138" t="s">
        <v>1034</v>
      </c>
      <c r="C23" s="205">
        <v>9780138262051</v>
      </c>
      <c r="D23" s="139">
        <v>6346.95</v>
      </c>
      <c r="E23" s="140">
        <v>0.1</v>
      </c>
      <c r="F23" s="141">
        <f>D23*0.9</f>
        <v>5712.2550000000001</v>
      </c>
      <c r="G23" s="142"/>
      <c r="H23" s="143">
        <f t="shared" ref="H23:H24" si="1">F23*G23</f>
        <v>0</v>
      </c>
    </row>
    <row r="24" spans="1:8" s="31" customFormat="1" ht="30" customHeight="1" x14ac:dyDescent="0.35">
      <c r="A24" s="104" t="s">
        <v>988</v>
      </c>
      <c r="B24" s="109" t="s">
        <v>1035</v>
      </c>
      <c r="C24" s="91" t="s">
        <v>968</v>
      </c>
      <c r="D24" s="92">
        <v>205.20000000000002</v>
      </c>
      <c r="E24" s="79">
        <v>0.1</v>
      </c>
      <c r="F24" s="80">
        <f t="shared" ref="F24" si="2">D24-(D24*E24)</f>
        <v>184.68</v>
      </c>
      <c r="G24" s="81"/>
      <c r="H24" s="82">
        <f t="shared" si="1"/>
        <v>0</v>
      </c>
    </row>
    <row r="25" spans="1:8" s="31" customFormat="1" ht="30" customHeight="1" x14ac:dyDescent="0.35">
      <c r="A25" s="104" t="s">
        <v>979</v>
      </c>
      <c r="B25" s="109" t="s">
        <v>1035</v>
      </c>
      <c r="C25" s="91" t="s">
        <v>969</v>
      </c>
      <c r="D25" s="92">
        <v>1128.6000000000001</v>
      </c>
      <c r="E25" s="79">
        <v>0.1</v>
      </c>
      <c r="F25" s="80">
        <f>D25-(D25*E25)</f>
        <v>1015.7400000000001</v>
      </c>
      <c r="G25" s="81"/>
      <c r="H25" s="82">
        <f>F25*G25</f>
        <v>0</v>
      </c>
    </row>
    <row r="26" spans="1:8" s="31" customFormat="1" ht="30" customHeight="1" x14ac:dyDescent="0.35">
      <c r="A26" s="104" t="s">
        <v>989</v>
      </c>
      <c r="B26" s="109" t="s">
        <v>1036</v>
      </c>
      <c r="C26" s="91" t="s">
        <v>970</v>
      </c>
      <c r="D26" s="92">
        <v>1795.5</v>
      </c>
      <c r="E26" s="79">
        <v>0.1</v>
      </c>
      <c r="F26" s="80">
        <f t="shared" ref="F26:F31" si="3">D26-(D26*E26)</f>
        <v>1615.95</v>
      </c>
      <c r="G26" s="81"/>
      <c r="H26" s="82">
        <f t="shared" ref="H26:H31" si="4">F26*G26</f>
        <v>0</v>
      </c>
    </row>
    <row r="27" spans="1:8" s="31" customFormat="1" ht="30" customHeight="1" x14ac:dyDescent="0.35">
      <c r="A27" s="104" t="s">
        <v>980</v>
      </c>
      <c r="B27" s="109" t="s">
        <v>1036</v>
      </c>
      <c r="C27" s="91" t="s">
        <v>971</v>
      </c>
      <c r="D27" s="92">
        <v>1231.2</v>
      </c>
      <c r="E27" s="79">
        <v>0.1</v>
      </c>
      <c r="F27" s="80">
        <f t="shared" si="3"/>
        <v>1108.08</v>
      </c>
      <c r="G27" s="81"/>
      <c r="H27" s="82">
        <f t="shared" si="4"/>
        <v>0</v>
      </c>
    </row>
    <row r="28" spans="1:8" s="31" customFormat="1" ht="30" customHeight="1" x14ac:dyDescent="0.35">
      <c r="A28" s="108" t="s">
        <v>981</v>
      </c>
      <c r="B28" s="110" t="s">
        <v>1037</v>
      </c>
      <c r="C28" s="91" t="s">
        <v>972</v>
      </c>
      <c r="D28" s="92">
        <v>2359.8000000000002</v>
      </c>
      <c r="E28" s="79">
        <v>0.1</v>
      </c>
      <c r="F28" s="80">
        <f t="shared" si="3"/>
        <v>2123.8200000000002</v>
      </c>
      <c r="G28" s="81"/>
      <c r="H28" s="82">
        <f t="shared" si="4"/>
        <v>0</v>
      </c>
    </row>
    <row r="29" spans="1:8" s="31" customFormat="1" ht="30" customHeight="1" x14ac:dyDescent="0.35">
      <c r="A29" s="108" t="s">
        <v>982</v>
      </c>
      <c r="B29" s="109" t="s">
        <v>1034</v>
      </c>
      <c r="C29" s="91" t="s">
        <v>973</v>
      </c>
      <c r="D29" s="92">
        <v>1244.5</v>
      </c>
      <c r="E29" s="79">
        <v>0.1</v>
      </c>
      <c r="F29" s="80">
        <f t="shared" si="3"/>
        <v>1120.05</v>
      </c>
      <c r="G29" s="81"/>
      <c r="H29" s="82">
        <f t="shared" si="4"/>
        <v>0</v>
      </c>
    </row>
    <row r="30" spans="1:8" s="31" customFormat="1" ht="30" customHeight="1" x14ac:dyDescent="0.35">
      <c r="A30" s="104" t="s">
        <v>983</v>
      </c>
      <c r="B30" s="109" t="s">
        <v>1035</v>
      </c>
      <c r="C30" s="91" t="s">
        <v>974</v>
      </c>
      <c r="D30" s="92">
        <v>38</v>
      </c>
      <c r="E30" s="79">
        <v>0.1</v>
      </c>
      <c r="F30" s="80">
        <f t="shared" si="3"/>
        <v>34.200000000000003</v>
      </c>
      <c r="G30" s="81"/>
      <c r="H30" s="82">
        <f t="shared" si="4"/>
        <v>0</v>
      </c>
    </row>
    <row r="31" spans="1:8" s="31" customFormat="1" ht="30" customHeight="1" x14ac:dyDescent="0.35">
      <c r="A31" s="104" t="s">
        <v>984</v>
      </c>
      <c r="B31" s="109" t="s">
        <v>1035</v>
      </c>
      <c r="C31" s="91" t="s">
        <v>975</v>
      </c>
      <c r="D31" s="92">
        <v>209</v>
      </c>
      <c r="E31" s="79">
        <v>0.1</v>
      </c>
      <c r="F31" s="80">
        <f t="shared" si="3"/>
        <v>188.1</v>
      </c>
      <c r="G31" s="81"/>
      <c r="H31" s="82">
        <f t="shared" si="4"/>
        <v>0</v>
      </c>
    </row>
    <row r="32" spans="1:8" s="31" customFormat="1" ht="30" customHeight="1" x14ac:dyDescent="0.35">
      <c r="A32" s="104" t="s">
        <v>985</v>
      </c>
      <c r="B32" s="109" t="s">
        <v>1036</v>
      </c>
      <c r="C32" s="91" t="s">
        <v>976</v>
      </c>
      <c r="D32" s="92">
        <v>332.5</v>
      </c>
      <c r="E32" s="79">
        <v>0.1</v>
      </c>
      <c r="F32" s="80">
        <f t="shared" ref="F32:F33" si="5">D32-(D32*E32)</f>
        <v>299.25</v>
      </c>
      <c r="G32" s="81"/>
      <c r="H32" s="82">
        <f t="shared" ref="H32:H33" si="6">F32*G32</f>
        <v>0</v>
      </c>
    </row>
    <row r="33" spans="1:8" s="31" customFormat="1" ht="30" customHeight="1" x14ac:dyDescent="0.35">
      <c r="A33" s="104" t="s">
        <v>986</v>
      </c>
      <c r="B33" s="109" t="s">
        <v>1036</v>
      </c>
      <c r="C33" s="91" t="s">
        <v>977</v>
      </c>
      <c r="D33" s="92">
        <v>228</v>
      </c>
      <c r="E33" s="79">
        <v>0.1</v>
      </c>
      <c r="F33" s="80">
        <f t="shared" si="5"/>
        <v>205.2</v>
      </c>
      <c r="G33" s="81"/>
      <c r="H33" s="82">
        <f t="shared" si="6"/>
        <v>0</v>
      </c>
    </row>
    <row r="34" spans="1:8" s="31" customFormat="1" ht="30" customHeight="1" x14ac:dyDescent="0.35">
      <c r="A34" s="129" t="s">
        <v>987</v>
      </c>
      <c r="B34" s="130" t="s">
        <v>1037</v>
      </c>
      <c r="C34" s="131" t="s">
        <v>978</v>
      </c>
      <c r="D34" s="132">
        <v>437</v>
      </c>
      <c r="E34" s="133">
        <v>0.1</v>
      </c>
      <c r="F34" s="134">
        <f>D34-(D34*E34)</f>
        <v>393.3</v>
      </c>
      <c r="G34" s="135"/>
      <c r="H34" s="136">
        <f>F34*G34</f>
        <v>0</v>
      </c>
    </row>
    <row r="35" spans="1:8" s="31" customFormat="1" ht="16" customHeight="1" x14ac:dyDescent="0.35">
      <c r="A35" s="106" t="s">
        <v>1190</v>
      </c>
      <c r="B35" s="107" t="s">
        <v>1033</v>
      </c>
      <c r="C35" s="252" t="s">
        <v>1227</v>
      </c>
      <c r="D35" s="252"/>
      <c r="E35" s="252"/>
      <c r="F35" s="252"/>
      <c r="G35" s="252"/>
      <c r="H35" s="252"/>
    </row>
    <row r="36" spans="1:8" s="31" customFormat="1" ht="74.5" customHeight="1" x14ac:dyDescent="0.35">
      <c r="A36" s="459" t="s">
        <v>1191</v>
      </c>
      <c r="B36" s="460"/>
      <c r="C36" s="460"/>
      <c r="D36" s="460"/>
      <c r="E36" s="460"/>
      <c r="F36" s="460"/>
      <c r="G36" s="460"/>
      <c r="H36" s="461"/>
    </row>
    <row r="37" spans="1:8" s="31" customFormat="1" ht="16" customHeight="1" x14ac:dyDescent="0.35">
      <c r="A37" s="181" t="s">
        <v>1144</v>
      </c>
      <c r="B37" s="110" t="s">
        <v>1043</v>
      </c>
      <c r="C37" s="182">
        <v>9780138191955</v>
      </c>
      <c r="D37" s="200">
        <v>600</v>
      </c>
      <c r="E37" s="79" t="s">
        <v>1197</v>
      </c>
      <c r="F37" s="200">
        <v>600</v>
      </c>
      <c r="G37" s="81"/>
      <c r="H37" s="183">
        <f>D37*G37</f>
        <v>0</v>
      </c>
    </row>
    <row r="38" spans="1:8" s="31" customFormat="1" ht="16" customHeight="1" x14ac:dyDescent="0.35">
      <c r="A38" s="181" t="s">
        <v>1145</v>
      </c>
      <c r="B38" s="110" t="s">
        <v>1044</v>
      </c>
      <c r="C38" s="182">
        <v>9780138193751</v>
      </c>
      <c r="D38" s="200">
        <v>600</v>
      </c>
      <c r="E38" s="79" t="s">
        <v>1197</v>
      </c>
      <c r="F38" s="200">
        <v>600</v>
      </c>
      <c r="G38" s="81"/>
      <c r="H38" s="183">
        <f t="shared" ref="H38:H41" si="7">D38*G38</f>
        <v>0</v>
      </c>
    </row>
    <row r="39" spans="1:8" s="31" customFormat="1" ht="16" customHeight="1" x14ac:dyDescent="0.35">
      <c r="A39" s="181" t="s">
        <v>1189</v>
      </c>
      <c r="B39" s="110" t="s">
        <v>1045</v>
      </c>
      <c r="C39" s="182">
        <v>9780138194338</v>
      </c>
      <c r="D39" s="200">
        <v>600</v>
      </c>
      <c r="E39" s="79" t="s">
        <v>1197</v>
      </c>
      <c r="F39" s="200">
        <v>600</v>
      </c>
      <c r="G39" s="81"/>
      <c r="H39" s="183">
        <f t="shared" si="7"/>
        <v>0</v>
      </c>
    </row>
    <row r="40" spans="1:8" s="31" customFormat="1" ht="16" customHeight="1" x14ac:dyDescent="0.35">
      <c r="A40" s="181" t="s">
        <v>1203</v>
      </c>
      <c r="B40" s="110" t="s">
        <v>1046</v>
      </c>
      <c r="C40" s="182">
        <v>9780138191931</v>
      </c>
      <c r="D40" s="200">
        <v>600</v>
      </c>
      <c r="E40" s="79" t="s">
        <v>1197</v>
      </c>
      <c r="F40" s="200">
        <v>600</v>
      </c>
      <c r="G40" s="81"/>
      <c r="H40" s="183">
        <f t="shared" ref="H40" si="8">D40*G40</f>
        <v>0</v>
      </c>
    </row>
    <row r="41" spans="1:8" s="31" customFormat="1" ht="16" customHeight="1" x14ac:dyDescent="0.35">
      <c r="A41" s="181" t="s">
        <v>1228</v>
      </c>
      <c r="B41" s="110" t="s">
        <v>1229</v>
      </c>
      <c r="C41" s="182">
        <v>9780135425077</v>
      </c>
      <c r="D41" s="200">
        <v>2040</v>
      </c>
      <c r="E41" s="79" t="s">
        <v>1197</v>
      </c>
      <c r="F41" s="200">
        <v>2040</v>
      </c>
      <c r="G41" s="81"/>
      <c r="H41" s="183">
        <f t="shared" si="7"/>
        <v>0</v>
      </c>
    </row>
    <row r="42" spans="1:8" s="31" customFormat="1" ht="22" customHeight="1" x14ac:dyDescent="0.35">
      <c r="A42" s="106" t="s">
        <v>1193</v>
      </c>
      <c r="B42" s="107" t="s">
        <v>1033</v>
      </c>
      <c r="C42" s="252" t="s">
        <v>1227</v>
      </c>
      <c r="D42" s="252"/>
      <c r="E42" s="252"/>
      <c r="F42" s="252"/>
      <c r="G42" s="252"/>
      <c r="H42" s="252"/>
    </row>
    <row r="43" spans="1:8" s="31" customFormat="1" ht="48.5" customHeight="1" x14ac:dyDescent="0.35">
      <c r="A43" s="459" t="s">
        <v>1192</v>
      </c>
      <c r="B43" s="460"/>
      <c r="C43" s="460"/>
      <c r="D43" s="460"/>
      <c r="E43" s="460"/>
      <c r="F43" s="460"/>
      <c r="G43" s="460"/>
      <c r="H43" s="461"/>
    </row>
    <row r="44" spans="1:8" s="31" customFormat="1" ht="30.5" customHeight="1" x14ac:dyDescent="0.35">
      <c r="A44" s="459" t="s">
        <v>1204</v>
      </c>
      <c r="B44" s="460"/>
      <c r="C44" s="460"/>
      <c r="D44" s="460"/>
      <c r="E44" s="460"/>
      <c r="F44" s="460"/>
      <c r="G44" s="460"/>
      <c r="H44" s="461"/>
    </row>
    <row r="45" spans="1:8" s="31" customFormat="1" ht="16" customHeight="1" x14ac:dyDescent="0.35">
      <c r="A45" s="201" t="s">
        <v>1194</v>
      </c>
      <c r="B45" s="110" t="s">
        <v>1043</v>
      </c>
      <c r="C45" s="182">
        <v>9780138179380</v>
      </c>
      <c r="D45" s="200">
        <v>400</v>
      </c>
      <c r="E45" s="79" t="s">
        <v>1197</v>
      </c>
      <c r="F45" s="200">
        <v>400</v>
      </c>
      <c r="G45" s="81"/>
      <c r="H45" s="183">
        <f t="shared" ref="H45:H48" si="9">D45*G45</f>
        <v>0</v>
      </c>
    </row>
    <row r="46" spans="1:8" s="31" customFormat="1" ht="16" customHeight="1" x14ac:dyDescent="0.35">
      <c r="A46" s="201" t="s">
        <v>1195</v>
      </c>
      <c r="B46" s="110" t="s">
        <v>1044</v>
      </c>
      <c r="C46" s="182">
        <v>9780138179410</v>
      </c>
      <c r="D46" s="200">
        <v>400</v>
      </c>
      <c r="E46" s="79" t="s">
        <v>1197</v>
      </c>
      <c r="F46" s="200">
        <v>400</v>
      </c>
      <c r="G46" s="81"/>
      <c r="H46" s="183">
        <f t="shared" si="9"/>
        <v>0</v>
      </c>
    </row>
    <row r="47" spans="1:8" s="31" customFormat="1" ht="16" customHeight="1" x14ac:dyDescent="0.35">
      <c r="A47" s="201" t="s">
        <v>1196</v>
      </c>
      <c r="B47" s="110" t="s">
        <v>1045</v>
      </c>
      <c r="C47" s="182">
        <v>9780138179489</v>
      </c>
      <c r="D47" s="200">
        <v>400</v>
      </c>
      <c r="E47" s="79" t="s">
        <v>1197</v>
      </c>
      <c r="F47" s="200">
        <v>400</v>
      </c>
      <c r="G47" s="81"/>
      <c r="H47" s="183">
        <f t="shared" si="9"/>
        <v>0</v>
      </c>
    </row>
    <row r="48" spans="1:8" s="31" customFormat="1" ht="16" customHeight="1" x14ac:dyDescent="0.35">
      <c r="A48" s="201" t="s">
        <v>1205</v>
      </c>
      <c r="B48" s="110" t="s">
        <v>1046</v>
      </c>
      <c r="C48" s="182">
        <v>9780138179472</v>
      </c>
      <c r="D48" s="200">
        <v>400</v>
      </c>
      <c r="E48" s="79" t="s">
        <v>1197</v>
      </c>
      <c r="F48" s="200">
        <v>400</v>
      </c>
      <c r="G48" s="81"/>
      <c r="H48" s="183">
        <f t="shared" si="9"/>
        <v>0</v>
      </c>
    </row>
    <row r="49" spans="1:8" s="31" customFormat="1" ht="16" customHeight="1" x14ac:dyDescent="0.35">
      <c r="A49" s="201" t="s">
        <v>1230</v>
      </c>
      <c r="B49" s="110" t="s">
        <v>1229</v>
      </c>
      <c r="C49" s="182">
        <v>9780135437292</v>
      </c>
      <c r="D49" s="200">
        <v>1360</v>
      </c>
      <c r="E49" s="79" t="s">
        <v>1197</v>
      </c>
      <c r="F49" s="200">
        <v>1360</v>
      </c>
      <c r="G49" s="81"/>
      <c r="H49" s="183">
        <f t="shared" ref="H49" si="10">D49*G49</f>
        <v>0</v>
      </c>
    </row>
    <row r="50" spans="1:8" s="31" customFormat="1" ht="16" customHeight="1" x14ac:dyDescent="0.35">
      <c r="A50" s="408" t="s">
        <v>18</v>
      </c>
      <c r="B50" s="408"/>
      <c r="C50" s="408"/>
      <c r="D50" s="408"/>
      <c r="E50" s="408"/>
      <c r="F50" s="408"/>
      <c r="G50" s="408"/>
      <c r="H50" s="408"/>
    </row>
    <row r="51" spans="1:8" s="31" customFormat="1" ht="16" customHeight="1" x14ac:dyDescent="0.35">
      <c r="A51" s="252" t="s">
        <v>1041</v>
      </c>
      <c r="B51" s="252"/>
      <c r="C51" s="252"/>
      <c r="D51" s="252"/>
      <c r="E51" s="252"/>
      <c r="F51" s="252"/>
      <c r="G51" s="252"/>
      <c r="H51" s="252"/>
    </row>
    <row r="52" spans="1:8" s="31" customFormat="1" ht="16" customHeight="1" x14ac:dyDescent="0.35">
      <c r="A52" s="402" t="s">
        <v>19</v>
      </c>
      <c r="B52" s="352"/>
      <c r="C52" s="37">
        <v>9780134822372</v>
      </c>
      <c r="D52" s="32">
        <v>630</v>
      </c>
      <c r="E52" s="33">
        <v>0.1</v>
      </c>
      <c r="F52" s="34">
        <f t="shared" ref="F52:F54" si="11">D52-(D52*E52)</f>
        <v>567</v>
      </c>
      <c r="G52" s="35"/>
      <c r="H52" s="36">
        <f t="shared" ref="H52:H54" si="12">F52*G52</f>
        <v>0</v>
      </c>
    </row>
    <row r="53" spans="1:8" s="31" customFormat="1" ht="16" customHeight="1" x14ac:dyDescent="0.35">
      <c r="A53" s="402" t="s">
        <v>20</v>
      </c>
      <c r="B53" s="352"/>
      <c r="C53" s="37">
        <v>9780134760353</v>
      </c>
      <c r="D53" s="32">
        <v>630</v>
      </c>
      <c r="E53" s="33">
        <v>0.1</v>
      </c>
      <c r="F53" s="34">
        <f t="shared" si="11"/>
        <v>567</v>
      </c>
      <c r="G53" s="35"/>
      <c r="H53" s="36">
        <f t="shared" si="12"/>
        <v>0</v>
      </c>
    </row>
    <row r="54" spans="1:8" s="31" customFormat="1" ht="16" customHeight="1" x14ac:dyDescent="0.35">
      <c r="A54" s="402" t="s">
        <v>21</v>
      </c>
      <c r="B54" s="352"/>
      <c r="C54" s="37">
        <v>9780134760384</v>
      </c>
      <c r="D54" s="32">
        <v>630</v>
      </c>
      <c r="E54" s="33">
        <v>0.1</v>
      </c>
      <c r="F54" s="34">
        <f t="shared" si="11"/>
        <v>567</v>
      </c>
      <c r="G54" s="35"/>
      <c r="H54" s="36">
        <f t="shared" si="12"/>
        <v>0</v>
      </c>
    </row>
    <row r="55" spans="1:8" s="31" customFormat="1" ht="16" customHeight="1" x14ac:dyDescent="0.35">
      <c r="A55" s="400" t="s">
        <v>22</v>
      </c>
      <c r="B55" s="252"/>
      <c r="C55" s="252"/>
      <c r="D55" s="252"/>
      <c r="E55" s="252"/>
      <c r="F55" s="252"/>
      <c r="G55" s="252"/>
      <c r="H55" s="401"/>
    </row>
    <row r="56" spans="1:8" s="31" customFormat="1" ht="16" customHeight="1" x14ac:dyDescent="0.35">
      <c r="A56" s="402" t="s">
        <v>23</v>
      </c>
      <c r="B56" s="352"/>
      <c r="C56" s="37">
        <v>9780134822365</v>
      </c>
      <c r="D56" s="32">
        <v>110</v>
      </c>
      <c r="E56" s="33">
        <v>0.1</v>
      </c>
      <c r="F56" s="34">
        <f t="shared" ref="F56:F58" si="13">D56-(D56*E56)</f>
        <v>99</v>
      </c>
      <c r="G56" s="35"/>
      <c r="H56" s="36">
        <f t="shared" ref="H56:H58" si="14">F56*G56</f>
        <v>0</v>
      </c>
    </row>
    <row r="57" spans="1:8" s="31" customFormat="1" ht="16" customHeight="1" x14ac:dyDescent="0.35">
      <c r="A57" s="402" t="s">
        <v>24</v>
      </c>
      <c r="B57" s="352"/>
      <c r="C57" s="37">
        <v>9780134760360</v>
      </c>
      <c r="D57" s="32">
        <v>110</v>
      </c>
      <c r="E57" s="33">
        <v>0.1</v>
      </c>
      <c r="F57" s="34">
        <f t="shared" si="13"/>
        <v>99</v>
      </c>
      <c r="G57" s="35"/>
      <c r="H57" s="36">
        <f t="shared" si="14"/>
        <v>0</v>
      </c>
    </row>
    <row r="58" spans="1:8" s="31" customFormat="1" ht="16" customHeight="1" x14ac:dyDescent="0.35">
      <c r="A58" s="402" t="s">
        <v>25</v>
      </c>
      <c r="B58" s="352"/>
      <c r="C58" s="37">
        <v>9780134760391</v>
      </c>
      <c r="D58" s="32">
        <v>110</v>
      </c>
      <c r="E58" s="33">
        <v>0.1</v>
      </c>
      <c r="F58" s="34">
        <f t="shared" si="13"/>
        <v>99</v>
      </c>
      <c r="G58" s="35"/>
      <c r="H58" s="36">
        <f t="shared" si="14"/>
        <v>0</v>
      </c>
    </row>
    <row r="59" spans="1:8" s="31" customFormat="1" ht="16" customHeight="1" x14ac:dyDescent="0.35">
      <c r="A59" s="400" t="s">
        <v>26</v>
      </c>
      <c r="B59" s="252"/>
      <c r="C59" s="252"/>
      <c r="D59" s="252"/>
      <c r="E59" s="252"/>
      <c r="F59" s="252"/>
      <c r="G59" s="252"/>
      <c r="H59" s="401"/>
    </row>
    <row r="60" spans="1:8" s="31" customFormat="1" ht="16" customHeight="1" x14ac:dyDescent="0.35">
      <c r="A60" s="402" t="s">
        <v>27</v>
      </c>
      <c r="B60" s="352"/>
      <c r="C60" s="37">
        <v>9780134716756</v>
      </c>
      <c r="D60" s="32">
        <v>63</v>
      </c>
      <c r="E60" s="33">
        <v>0.1</v>
      </c>
      <c r="F60" s="34">
        <f t="shared" ref="F60:F62" si="15">D60-(D60*E60)</f>
        <v>56.7</v>
      </c>
      <c r="G60" s="35"/>
      <c r="H60" s="36">
        <f t="shared" ref="H60:H62" si="16">F60*G60</f>
        <v>0</v>
      </c>
    </row>
    <row r="61" spans="1:8" s="31" customFormat="1" ht="16" customHeight="1" x14ac:dyDescent="0.35">
      <c r="A61" s="402" t="s">
        <v>28</v>
      </c>
      <c r="B61" s="352"/>
      <c r="C61" s="37">
        <v>9780134716763</v>
      </c>
      <c r="D61" s="32">
        <v>63</v>
      </c>
      <c r="E61" s="33">
        <v>0.1</v>
      </c>
      <c r="F61" s="34">
        <f t="shared" si="15"/>
        <v>56.7</v>
      </c>
      <c r="G61" s="35"/>
      <c r="H61" s="36">
        <f t="shared" si="16"/>
        <v>0</v>
      </c>
    </row>
    <row r="62" spans="1:8" s="31" customFormat="1" ht="16" customHeight="1" x14ac:dyDescent="0.35">
      <c r="A62" s="402" t="s">
        <v>29</v>
      </c>
      <c r="B62" s="352"/>
      <c r="C62" s="37">
        <v>9780134716770</v>
      </c>
      <c r="D62" s="32">
        <v>63</v>
      </c>
      <c r="E62" s="33">
        <v>0.1</v>
      </c>
      <c r="F62" s="34">
        <f t="shared" si="15"/>
        <v>56.7</v>
      </c>
      <c r="G62" s="35"/>
      <c r="H62" s="36">
        <f t="shared" si="16"/>
        <v>0</v>
      </c>
    </row>
    <row r="63" spans="1:8" s="31" customFormat="1" ht="16" customHeight="1" x14ac:dyDescent="0.35">
      <c r="A63" s="400" t="s">
        <v>30</v>
      </c>
      <c r="B63" s="252"/>
      <c r="C63" s="252"/>
      <c r="D63" s="252"/>
      <c r="E63" s="252"/>
      <c r="F63" s="252"/>
      <c r="G63" s="252"/>
      <c r="H63" s="401"/>
    </row>
    <row r="64" spans="1:8" s="31" customFormat="1" ht="16" customHeight="1" x14ac:dyDescent="0.35">
      <c r="A64" s="258" t="s">
        <v>31</v>
      </c>
      <c r="B64" s="259"/>
      <c r="C64" s="37">
        <v>9780134716749</v>
      </c>
      <c r="D64" s="32">
        <v>11</v>
      </c>
      <c r="E64" s="33">
        <v>0.1</v>
      </c>
      <c r="F64" s="34">
        <f t="shared" ref="F64:F73" si="17">D64-(D64*E64)</f>
        <v>9.9</v>
      </c>
      <c r="G64" s="35"/>
      <c r="H64" s="36">
        <f t="shared" ref="H64:H73" si="18">F64*G64</f>
        <v>0</v>
      </c>
    </row>
    <row r="65" spans="1:8" s="31" customFormat="1" ht="16" customHeight="1" x14ac:dyDescent="0.35">
      <c r="A65" s="258" t="s">
        <v>32</v>
      </c>
      <c r="B65" s="259"/>
      <c r="C65" s="37">
        <v>9780134737447</v>
      </c>
      <c r="D65" s="32">
        <v>11</v>
      </c>
      <c r="E65" s="33">
        <v>0.1</v>
      </c>
      <c r="F65" s="34">
        <f t="shared" si="17"/>
        <v>9.9</v>
      </c>
      <c r="G65" s="35"/>
      <c r="H65" s="36">
        <f t="shared" si="18"/>
        <v>0</v>
      </c>
    </row>
    <row r="66" spans="1:8" s="31" customFormat="1" ht="16" customHeight="1" x14ac:dyDescent="0.35">
      <c r="A66" s="258" t="s">
        <v>33</v>
      </c>
      <c r="B66" s="259"/>
      <c r="C66" s="37">
        <v>9780134690964</v>
      </c>
      <c r="D66" s="32">
        <v>11</v>
      </c>
      <c r="E66" s="33">
        <v>0.1</v>
      </c>
      <c r="F66" s="34">
        <f t="shared" si="17"/>
        <v>9.9</v>
      </c>
      <c r="G66" s="35"/>
      <c r="H66" s="36">
        <f t="shared" si="18"/>
        <v>0</v>
      </c>
    </row>
    <row r="67" spans="1:8" s="31" customFormat="1" ht="16" customHeight="1" x14ac:dyDescent="0.35">
      <c r="A67" s="258" t="s">
        <v>34</v>
      </c>
      <c r="B67" s="259"/>
      <c r="C67" s="37">
        <v>9780134690971</v>
      </c>
      <c r="D67" s="32">
        <v>11</v>
      </c>
      <c r="E67" s="33">
        <v>0.1</v>
      </c>
      <c r="F67" s="34">
        <f t="shared" si="17"/>
        <v>9.9</v>
      </c>
      <c r="G67" s="35"/>
      <c r="H67" s="36">
        <f t="shared" si="18"/>
        <v>0</v>
      </c>
    </row>
    <row r="68" spans="1:8" s="31" customFormat="1" ht="16" customHeight="1" x14ac:dyDescent="0.35">
      <c r="A68" s="258" t="s">
        <v>35</v>
      </c>
      <c r="B68" s="259"/>
      <c r="C68" s="37">
        <v>9780134690988</v>
      </c>
      <c r="D68" s="32">
        <v>11</v>
      </c>
      <c r="E68" s="33">
        <v>0.1</v>
      </c>
      <c r="F68" s="34">
        <f t="shared" si="17"/>
        <v>9.9</v>
      </c>
      <c r="G68" s="35"/>
      <c r="H68" s="36">
        <f t="shared" si="18"/>
        <v>0</v>
      </c>
    </row>
    <row r="69" spans="1:8" s="31" customFormat="1" ht="16" customHeight="1" x14ac:dyDescent="0.35">
      <c r="A69" s="258" t="s">
        <v>36</v>
      </c>
      <c r="B69" s="259"/>
      <c r="C69" s="37">
        <v>9780134691008</v>
      </c>
      <c r="D69" s="32">
        <v>11</v>
      </c>
      <c r="E69" s="33">
        <v>0.1</v>
      </c>
      <c r="F69" s="34">
        <f t="shared" si="17"/>
        <v>9.9</v>
      </c>
      <c r="G69" s="35"/>
      <c r="H69" s="36">
        <f t="shared" si="18"/>
        <v>0</v>
      </c>
    </row>
    <row r="70" spans="1:8" s="31" customFormat="1" ht="16" customHeight="1" x14ac:dyDescent="0.35">
      <c r="A70" s="258" t="s">
        <v>37</v>
      </c>
      <c r="B70" s="259"/>
      <c r="C70" s="37">
        <v>9780134691015</v>
      </c>
      <c r="D70" s="32">
        <v>11</v>
      </c>
      <c r="E70" s="33">
        <v>0.1</v>
      </c>
      <c r="F70" s="34">
        <f t="shared" si="17"/>
        <v>9.9</v>
      </c>
      <c r="G70" s="35"/>
      <c r="H70" s="36">
        <f t="shared" si="18"/>
        <v>0</v>
      </c>
    </row>
    <row r="71" spans="1:8" s="31" customFormat="1" ht="16" customHeight="1" x14ac:dyDescent="0.35">
      <c r="A71" s="258" t="s">
        <v>38</v>
      </c>
      <c r="B71" s="259"/>
      <c r="C71" s="37">
        <v>9780134691022</v>
      </c>
      <c r="D71" s="32">
        <v>11</v>
      </c>
      <c r="E71" s="33">
        <v>0.1</v>
      </c>
      <c r="F71" s="34">
        <f t="shared" si="17"/>
        <v>9.9</v>
      </c>
      <c r="G71" s="35"/>
      <c r="H71" s="36">
        <f t="shared" si="18"/>
        <v>0</v>
      </c>
    </row>
    <row r="72" spans="1:8" s="31" customFormat="1" ht="16" customHeight="1" x14ac:dyDescent="0.35">
      <c r="A72" s="258" t="s">
        <v>39</v>
      </c>
      <c r="B72" s="259"/>
      <c r="C72" s="37">
        <v>9780134691039</v>
      </c>
      <c r="D72" s="32">
        <v>11</v>
      </c>
      <c r="E72" s="33">
        <v>0.1</v>
      </c>
      <c r="F72" s="34">
        <f t="shared" si="17"/>
        <v>9.9</v>
      </c>
      <c r="G72" s="35"/>
      <c r="H72" s="36">
        <f t="shared" si="18"/>
        <v>0</v>
      </c>
    </row>
    <row r="73" spans="1:8" s="31" customFormat="1" ht="16" customHeight="1" x14ac:dyDescent="0.35">
      <c r="A73" s="389" t="s">
        <v>40</v>
      </c>
      <c r="B73" s="390"/>
      <c r="C73" s="114">
        <v>9780134743011</v>
      </c>
      <c r="D73" s="32">
        <v>11</v>
      </c>
      <c r="E73" s="115">
        <v>0.1</v>
      </c>
      <c r="F73" s="116">
        <f t="shared" si="17"/>
        <v>9.9</v>
      </c>
      <c r="G73" s="117"/>
      <c r="H73" s="118">
        <f t="shared" si="18"/>
        <v>0</v>
      </c>
    </row>
    <row r="74" spans="1:8" s="31" customFormat="1" ht="16" customHeight="1" x14ac:dyDescent="0.35">
      <c r="A74" s="408" t="s">
        <v>18</v>
      </c>
      <c r="B74" s="408"/>
      <c r="C74" s="408"/>
      <c r="D74" s="408"/>
      <c r="E74" s="408"/>
      <c r="F74" s="408"/>
      <c r="G74" s="408"/>
      <c r="H74" s="408"/>
    </row>
    <row r="75" spans="1:8" s="31" customFormat="1" ht="16" customHeight="1" x14ac:dyDescent="0.35">
      <c r="A75" s="400" t="s">
        <v>41</v>
      </c>
      <c r="B75" s="252"/>
      <c r="C75" s="252"/>
      <c r="D75" s="252"/>
      <c r="E75" s="252"/>
      <c r="F75" s="252"/>
      <c r="G75" s="252"/>
      <c r="H75" s="401"/>
    </row>
    <row r="76" spans="1:8" s="31" customFormat="1" ht="16" customHeight="1" x14ac:dyDescent="0.35">
      <c r="A76" s="258" t="s">
        <v>42</v>
      </c>
      <c r="B76" s="259"/>
      <c r="C76" s="37">
        <v>9780134691046</v>
      </c>
      <c r="D76" s="32">
        <v>11</v>
      </c>
      <c r="E76" s="33">
        <v>0.1</v>
      </c>
      <c r="F76" s="34">
        <f t="shared" ref="F76:F85" si="19">D76-(D76*E76)</f>
        <v>9.9</v>
      </c>
      <c r="G76" s="35"/>
      <c r="H76" s="36">
        <f t="shared" ref="H76:H85" si="20">F76*G76</f>
        <v>0</v>
      </c>
    </row>
    <row r="77" spans="1:8" s="31" customFormat="1" ht="16" customHeight="1" x14ac:dyDescent="0.35">
      <c r="A77" s="258" t="s">
        <v>43</v>
      </c>
      <c r="B77" s="259"/>
      <c r="C77" s="37">
        <v>9780134691053</v>
      </c>
      <c r="D77" s="32">
        <v>11</v>
      </c>
      <c r="E77" s="33">
        <v>0.1</v>
      </c>
      <c r="F77" s="34">
        <f t="shared" si="19"/>
        <v>9.9</v>
      </c>
      <c r="G77" s="35"/>
      <c r="H77" s="36">
        <f t="shared" si="20"/>
        <v>0</v>
      </c>
    </row>
    <row r="78" spans="1:8" s="31" customFormat="1" ht="16" customHeight="1" x14ac:dyDescent="0.35">
      <c r="A78" s="258" t="s">
        <v>44</v>
      </c>
      <c r="B78" s="259"/>
      <c r="C78" s="37">
        <v>9780134691077</v>
      </c>
      <c r="D78" s="32">
        <v>11</v>
      </c>
      <c r="E78" s="33">
        <v>0.1</v>
      </c>
      <c r="F78" s="34">
        <f t="shared" si="19"/>
        <v>9.9</v>
      </c>
      <c r="G78" s="35"/>
      <c r="H78" s="36">
        <f t="shared" si="20"/>
        <v>0</v>
      </c>
    </row>
    <row r="79" spans="1:8" s="31" customFormat="1" ht="16" customHeight="1" x14ac:dyDescent="0.35">
      <c r="A79" s="258" t="s">
        <v>45</v>
      </c>
      <c r="B79" s="259"/>
      <c r="C79" s="37">
        <v>9780134691084</v>
      </c>
      <c r="D79" s="32">
        <v>11</v>
      </c>
      <c r="E79" s="33">
        <v>0.1</v>
      </c>
      <c r="F79" s="34">
        <f t="shared" si="19"/>
        <v>9.9</v>
      </c>
      <c r="G79" s="35"/>
      <c r="H79" s="36">
        <f t="shared" si="20"/>
        <v>0</v>
      </c>
    </row>
    <row r="80" spans="1:8" s="31" customFormat="1" ht="16" customHeight="1" x14ac:dyDescent="0.35">
      <c r="A80" s="258" t="s">
        <v>46</v>
      </c>
      <c r="B80" s="259"/>
      <c r="C80" s="37">
        <v>9780134691091</v>
      </c>
      <c r="D80" s="32">
        <v>11</v>
      </c>
      <c r="E80" s="33">
        <v>0.1</v>
      </c>
      <c r="F80" s="34">
        <f t="shared" si="19"/>
        <v>9.9</v>
      </c>
      <c r="G80" s="35"/>
      <c r="H80" s="36">
        <f t="shared" si="20"/>
        <v>0</v>
      </c>
    </row>
    <row r="81" spans="1:8" s="31" customFormat="1" ht="16" customHeight="1" x14ac:dyDescent="0.35">
      <c r="A81" s="258" t="s">
        <v>47</v>
      </c>
      <c r="B81" s="259"/>
      <c r="C81" s="37">
        <v>9780134691107</v>
      </c>
      <c r="D81" s="32">
        <v>11</v>
      </c>
      <c r="E81" s="33">
        <v>0.1</v>
      </c>
      <c r="F81" s="34">
        <f t="shared" si="19"/>
        <v>9.9</v>
      </c>
      <c r="G81" s="35"/>
      <c r="H81" s="36">
        <f t="shared" si="20"/>
        <v>0</v>
      </c>
    </row>
    <row r="82" spans="1:8" s="31" customFormat="1" ht="16" customHeight="1" x14ac:dyDescent="0.35">
      <c r="A82" s="258" t="s">
        <v>48</v>
      </c>
      <c r="B82" s="259"/>
      <c r="C82" s="37">
        <v>9780134691114</v>
      </c>
      <c r="D82" s="32">
        <v>11</v>
      </c>
      <c r="E82" s="33">
        <v>0.1</v>
      </c>
      <c r="F82" s="34">
        <f t="shared" si="19"/>
        <v>9.9</v>
      </c>
      <c r="G82" s="35"/>
      <c r="H82" s="36">
        <f t="shared" si="20"/>
        <v>0</v>
      </c>
    </row>
    <row r="83" spans="1:8" s="31" customFormat="1" ht="16" customHeight="1" x14ac:dyDescent="0.35">
      <c r="A83" s="258" t="s">
        <v>49</v>
      </c>
      <c r="B83" s="259"/>
      <c r="C83" s="37">
        <v>9780134691121</v>
      </c>
      <c r="D83" s="32">
        <v>11</v>
      </c>
      <c r="E83" s="33">
        <v>0.1</v>
      </c>
      <c r="F83" s="34">
        <f t="shared" si="19"/>
        <v>9.9</v>
      </c>
      <c r="G83" s="35"/>
      <c r="H83" s="36">
        <f t="shared" si="20"/>
        <v>0</v>
      </c>
    </row>
    <row r="84" spans="1:8" s="31" customFormat="1" ht="16" customHeight="1" x14ac:dyDescent="0.35">
      <c r="A84" s="258" t="s">
        <v>50</v>
      </c>
      <c r="B84" s="259"/>
      <c r="C84" s="37">
        <v>9780134691138</v>
      </c>
      <c r="D84" s="32">
        <v>11</v>
      </c>
      <c r="E84" s="33">
        <v>0.1</v>
      </c>
      <c r="F84" s="34">
        <f t="shared" si="19"/>
        <v>9.9</v>
      </c>
      <c r="G84" s="35"/>
      <c r="H84" s="36">
        <f t="shared" si="20"/>
        <v>0</v>
      </c>
    </row>
    <row r="85" spans="1:8" s="31" customFormat="1" ht="16" customHeight="1" x14ac:dyDescent="0.35">
      <c r="A85" s="258" t="s">
        <v>51</v>
      </c>
      <c r="B85" s="259"/>
      <c r="C85" s="37">
        <v>9780134691633</v>
      </c>
      <c r="D85" s="32">
        <v>11</v>
      </c>
      <c r="E85" s="33">
        <v>0.1</v>
      </c>
      <c r="F85" s="34">
        <f t="shared" si="19"/>
        <v>9.9</v>
      </c>
      <c r="G85" s="35"/>
      <c r="H85" s="36">
        <f t="shared" si="20"/>
        <v>0</v>
      </c>
    </row>
    <row r="86" spans="1:8" s="31" customFormat="1" ht="16" customHeight="1" x14ac:dyDescent="0.35">
      <c r="A86" s="400" t="s">
        <v>52</v>
      </c>
      <c r="B86" s="252"/>
      <c r="C86" s="252"/>
      <c r="D86" s="252"/>
      <c r="E86" s="252"/>
      <c r="F86" s="252"/>
      <c r="G86" s="252"/>
      <c r="H86" s="401"/>
    </row>
    <row r="87" spans="1:8" s="31" customFormat="1" ht="16" customHeight="1" x14ac:dyDescent="0.35">
      <c r="A87" s="258" t="s">
        <v>53</v>
      </c>
      <c r="B87" s="259"/>
      <c r="C87" s="37">
        <v>9780134755014</v>
      </c>
      <c r="D87" s="32">
        <v>11</v>
      </c>
      <c r="E87" s="33">
        <v>0.1</v>
      </c>
      <c r="F87" s="34">
        <f t="shared" ref="F87:F117" si="21">D87-(D87*E87)</f>
        <v>9.9</v>
      </c>
      <c r="G87" s="35"/>
      <c r="H87" s="36">
        <f t="shared" ref="H87:H117" si="22">F87*G87</f>
        <v>0</v>
      </c>
    </row>
    <row r="88" spans="1:8" s="31" customFormat="1" ht="16" customHeight="1" x14ac:dyDescent="0.35">
      <c r="A88" s="258" t="s">
        <v>54</v>
      </c>
      <c r="B88" s="259"/>
      <c r="C88" s="37">
        <v>9780134755021</v>
      </c>
      <c r="D88" s="32">
        <v>11</v>
      </c>
      <c r="E88" s="33">
        <v>0.1</v>
      </c>
      <c r="F88" s="34">
        <f t="shared" si="21"/>
        <v>9.9</v>
      </c>
      <c r="G88" s="35"/>
      <c r="H88" s="36">
        <f t="shared" si="22"/>
        <v>0</v>
      </c>
    </row>
    <row r="89" spans="1:8" s="31" customFormat="1" ht="16" customHeight="1" x14ac:dyDescent="0.35">
      <c r="A89" s="258" t="s">
        <v>55</v>
      </c>
      <c r="B89" s="259"/>
      <c r="C89" s="37">
        <v>9780134755038</v>
      </c>
      <c r="D89" s="32">
        <v>11</v>
      </c>
      <c r="E89" s="33">
        <v>0.1</v>
      </c>
      <c r="F89" s="34">
        <f t="shared" si="21"/>
        <v>9.9</v>
      </c>
      <c r="G89" s="35"/>
      <c r="H89" s="36">
        <f t="shared" si="22"/>
        <v>0</v>
      </c>
    </row>
    <row r="90" spans="1:8" s="31" customFormat="1" ht="16" customHeight="1" x14ac:dyDescent="0.35">
      <c r="A90" s="258" t="s">
        <v>56</v>
      </c>
      <c r="B90" s="259"/>
      <c r="C90" s="37">
        <v>9780134755045</v>
      </c>
      <c r="D90" s="32">
        <v>11</v>
      </c>
      <c r="E90" s="33">
        <v>0.1</v>
      </c>
      <c r="F90" s="34">
        <f t="shared" si="21"/>
        <v>9.9</v>
      </c>
      <c r="G90" s="35"/>
      <c r="H90" s="36">
        <f t="shared" si="22"/>
        <v>0</v>
      </c>
    </row>
    <row r="91" spans="1:8" s="31" customFormat="1" ht="16" customHeight="1" x14ac:dyDescent="0.35">
      <c r="A91" s="258" t="s">
        <v>57</v>
      </c>
      <c r="B91" s="259"/>
      <c r="C91" s="37">
        <v>9780134755052</v>
      </c>
      <c r="D91" s="32">
        <v>11</v>
      </c>
      <c r="E91" s="33">
        <v>0.1</v>
      </c>
      <c r="F91" s="34">
        <f t="shared" si="21"/>
        <v>9.9</v>
      </c>
      <c r="G91" s="35"/>
      <c r="H91" s="36">
        <f t="shared" si="22"/>
        <v>0</v>
      </c>
    </row>
    <row r="92" spans="1:8" s="31" customFormat="1" ht="16" customHeight="1" x14ac:dyDescent="0.35">
      <c r="A92" s="258" t="s">
        <v>58</v>
      </c>
      <c r="B92" s="259"/>
      <c r="C92" s="37">
        <v>9780134755069</v>
      </c>
      <c r="D92" s="32">
        <v>11</v>
      </c>
      <c r="E92" s="33">
        <v>0.1</v>
      </c>
      <c r="F92" s="34">
        <f t="shared" si="21"/>
        <v>9.9</v>
      </c>
      <c r="G92" s="35"/>
      <c r="H92" s="36">
        <f t="shared" si="22"/>
        <v>0</v>
      </c>
    </row>
    <row r="93" spans="1:8" s="31" customFormat="1" ht="16" customHeight="1" x14ac:dyDescent="0.35">
      <c r="A93" s="258" t="s">
        <v>59</v>
      </c>
      <c r="B93" s="259"/>
      <c r="C93" s="37">
        <v>9780134755076</v>
      </c>
      <c r="D93" s="32">
        <v>11</v>
      </c>
      <c r="E93" s="33">
        <v>0.1</v>
      </c>
      <c r="F93" s="34">
        <f t="shared" si="21"/>
        <v>9.9</v>
      </c>
      <c r="G93" s="35"/>
      <c r="H93" s="36">
        <f t="shared" si="22"/>
        <v>0</v>
      </c>
    </row>
    <row r="94" spans="1:8" s="31" customFormat="1" ht="16" customHeight="1" x14ac:dyDescent="0.35">
      <c r="A94" s="258" t="s">
        <v>60</v>
      </c>
      <c r="B94" s="259"/>
      <c r="C94" s="37">
        <v>9780134755083</v>
      </c>
      <c r="D94" s="32">
        <v>11</v>
      </c>
      <c r="E94" s="33">
        <v>0.1</v>
      </c>
      <c r="F94" s="34">
        <f t="shared" si="21"/>
        <v>9.9</v>
      </c>
      <c r="G94" s="35"/>
      <c r="H94" s="36">
        <f t="shared" si="22"/>
        <v>0</v>
      </c>
    </row>
    <row r="95" spans="1:8" s="31" customFormat="1" ht="22.5" customHeight="1" x14ac:dyDescent="0.35">
      <c r="A95" s="258" t="s">
        <v>61</v>
      </c>
      <c r="B95" s="259"/>
      <c r="C95" s="37">
        <v>9780134755090</v>
      </c>
      <c r="D95" s="32">
        <v>11</v>
      </c>
      <c r="E95" s="33">
        <v>0.1</v>
      </c>
      <c r="F95" s="34">
        <f t="shared" si="21"/>
        <v>9.9</v>
      </c>
      <c r="G95" s="35"/>
      <c r="H95" s="36">
        <f t="shared" si="22"/>
        <v>0</v>
      </c>
    </row>
    <row r="96" spans="1:8" s="31" customFormat="1" ht="23" customHeight="1" x14ac:dyDescent="0.35">
      <c r="A96" s="389" t="s">
        <v>62</v>
      </c>
      <c r="B96" s="390"/>
      <c r="C96" s="114">
        <v>9780134755106</v>
      </c>
      <c r="D96" s="32">
        <v>11</v>
      </c>
      <c r="E96" s="115">
        <v>0.1</v>
      </c>
      <c r="F96" s="116">
        <f t="shared" si="21"/>
        <v>9.9</v>
      </c>
      <c r="G96" s="117"/>
      <c r="H96" s="118">
        <f t="shared" si="22"/>
        <v>0</v>
      </c>
    </row>
    <row r="97" spans="1:8" s="31" customFormat="1" ht="16" customHeight="1" x14ac:dyDescent="0.35">
      <c r="A97" s="127" t="s">
        <v>1231</v>
      </c>
      <c r="B97" s="128" t="s">
        <v>1033</v>
      </c>
      <c r="C97" s="457"/>
      <c r="D97" s="282"/>
      <c r="E97" s="282"/>
      <c r="F97" s="282"/>
      <c r="G97" s="282"/>
      <c r="H97" s="458"/>
    </row>
    <row r="98" spans="1:8" s="31" customFormat="1" ht="22" customHeight="1" x14ac:dyDescent="0.35">
      <c r="A98" s="119" t="s">
        <v>1232</v>
      </c>
      <c r="B98" s="120" t="s">
        <v>1042</v>
      </c>
      <c r="C98" s="121">
        <v>9780138091095</v>
      </c>
      <c r="D98" s="122">
        <v>199.5</v>
      </c>
      <c r="E98" s="123">
        <v>0.1</v>
      </c>
      <c r="F98" s="124">
        <f t="shared" si="21"/>
        <v>179.55</v>
      </c>
      <c r="G98" s="125"/>
      <c r="H98" s="126">
        <f t="shared" si="22"/>
        <v>0</v>
      </c>
    </row>
    <row r="99" spans="1:8" s="31" customFormat="1" ht="16" customHeight="1" x14ac:dyDescent="0.35">
      <c r="A99" s="103" t="s">
        <v>990</v>
      </c>
      <c r="B99" s="113">
        <v>1</v>
      </c>
      <c r="C99" s="99" t="s">
        <v>1004</v>
      </c>
      <c r="D99" s="32">
        <v>11</v>
      </c>
      <c r="E99" s="33">
        <v>0.1</v>
      </c>
      <c r="F99" s="34">
        <f t="shared" si="21"/>
        <v>9.9</v>
      </c>
      <c r="G99" s="35"/>
      <c r="H99" s="98">
        <f t="shared" si="22"/>
        <v>0</v>
      </c>
    </row>
    <row r="100" spans="1:8" s="31" customFormat="1" ht="16" customHeight="1" x14ac:dyDescent="0.35">
      <c r="A100" s="103" t="s">
        <v>991</v>
      </c>
      <c r="B100" s="113">
        <v>1</v>
      </c>
      <c r="C100" s="99" t="s">
        <v>1005</v>
      </c>
      <c r="D100" s="32">
        <v>11</v>
      </c>
      <c r="E100" s="33">
        <v>0.1</v>
      </c>
      <c r="F100" s="34">
        <f t="shared" si="21"/>
        <v>9.9</v>
      </c>
      <c r="G100" s="35"/>
      <c r="H100" s="98">
        <f t="shared" si="22"/>
        <v>0</v>
      </c>
    </row>
    <row r="101" spans="1:8" s="31" customFormat="1" ht="16" customHeight="1" x14ac:dyDescent="0.35">
      <c r="A101" s="103" t="s">
        <v>37</v>
      </c>
      <c r="B101" s="113">
        <v>1</v>
      </c>
      <c r="C101" s="99" t="s">
        <v>1006</v>
      </c>
      <c r="D101" s="32">
        <v>11</v>
      </c>
      <c r="E101" s="33">
        <v>0.1</v>
      </c>
      <c r="F101" s="34">
        <f t="shared" si="21"/>
        <v>9.9</v>
      </c>
      <c r="G101" s="35"/>
      <c r="H101" s="98">
        <f t="shared" si="22"/>
        <v>0</v>
      </c>
    </row>
    <row r="102" spans="1:8" s="31" customFormat="1" ht="16" customHeight="1" x14ac:dyDescent="0.35">
      <c r="A102" s="103" t="s">
        <v>992</v>
      </c>
      <c r="B102" s="113">
        <v>1</v>
      </c>
      <c r="C102" s="99" t="s">
        <v>1007</v>
      </c>
      <c r="D102" s="32">
        <v>11</v>
      </c>
      <c r="E102" s="33">
        <v>0.1</v>
      </c>
      <c r="F102" s="34">
        <f t="shared" si="21"/>
        <v>9.9</v>
      </c>
      <c r="G102" s="35"/>
      <c r="H102" s="98">
        <f t="shared" si="22"/>
        <v>0</v>
      </c>
    </row>
    <row r="103" spans="1:8" s="31" customFormat="1" ht="16" customHeight="1" x14ac:dyDescent="0.35">
      <c r="A103" s="103" t="s">
        <v>46</v>
      </c>
      <c r="B103" s="113">
        <v>2</v>
      </c>
      <c r="C103" s="99" t="s">
        <v>1008</v>
      </c>
      <c r="D103" s="32">
        <v>11</v>
      </c>
      <c r="E103" s="33">
        <v>0.1</v>
      </c>
      <c r="F103" s="34">
        <f t="shared" si="21"/>
        <v>9.9</v>
      </c>
      <c r="G103" s="35"/>
      <c r="H103" s="98">
        <f t="shared" si="22"/>
        <v>0</v>
      </c>
    </row>
    <row r="104" spans="1:8" s="31" customFormat="1" ht="16" customHeight="1" x14ac:dyDescent="0.35">
      <c r="A104" s="103" t="s">
        <v>993</v>
      </c>
      <c r="B104" s="113">
        <v>2</v>
      </c>
      <c r="C104" s="99" t="s">
        <v>1009</v>
      </c>
      <c r="D104" s="32">
        <v>11</v>
      </c>
      <c r="E104" s="33">
        <v>0.1</v>
      </c>
      <c r="F104" s="34">
        <f t="shared" si="21"/>
        <v>9.9</v>
      </c>
      <c r="G104" s="35"/>
      <c r="H104" s="98">
        <f t="shared" si="22"/>
        <v>0</v>
      </c>
    </row>
    <row r="105" spans="1:8" s="31" customFormat="1" ht="16" customHeight="1" x14ac:dyDescent="0.35">
      <c r="A105" s="103" t="s">
        <v>994</v>
      </c>
      <c r="B105" s="113">
        <v>2</v>
      </c>
      <c r="C105" s="99" t="s">
        <v>1010</v>
      </c>
      <c r="D105" s="32">
        <v>11</v>
      </c>
      <c r="E105" s="33">
        <v>0.1</v>
      </c>
      <c r="F105" s="34">
        <f t="shared" si="21"/>
        <v>9.9</v>
      </c>
      <c r="G105" s="35"/>
      <c r="H105" s="98">
        <f t="shared" si="22"/>
        <v>0</v>
      </c>
    </row>
    <row r="106" spans="1:8" s="31" customFormat="1" ht="16" customHeight="1" x14ac:dyDescent="0.35">
      <c r="A106" s="103" t="s">
        <v>995</v>
      </c>
      <c r="B106" s="113">
        <v>2</v>
      </c>
      <c r="C106" s="99" t="s">
        <v>1011</v>
      </c>
      <c r="D106" s="32">
        <v>11</v>
      </c>
      <c r="E106" s="33">
        <v>0.1</v>
      </c>
      <c r="F106" s="34">
        <f t="shared" si="21"/>
        <v>9.9</v>
      </c>
      <c r="G106" s="35"/>
      <c r="H106" s="98">
        <f t="shared" si="22"/>
        <v>0</v>
      </c>
    </row>
    <row r="107" spans="1:8" s="31" customFormat="1" ht="16" customHeight="1" x14ac:dyDescent="0.35">
      <c r="A107" s="103" t="s">
        <v>996</v>
      </c>
      <c r="B107" s="113">
        <v>3</v>
      </c>
      <c r="C107" s="99" t="s">
        <v>1012</v>
      </c>
      <c r="D107" s="32">
        <v>11</v>
      </c>
      <c r="E107" s="33">
        <v>0.1</v>
      </c>
      <c r="F107" s="34">
        <f t="shared" si="21"/>
        <v>9.9</v>
      </c>
      <c r="G107" s="35"/>
      <c r="H107" s="98">
        <f t="shared" si="22"/>
        <v>0</v>
      </c>
    </row>
    <row r="108" spans="1:8" s="31" customFormat="1" ht="16" customHeight="1" x14ac:dyDescent="0.35">
      <c r="A108" s="103" t="s">
        <v>997</v>
      </c>
      <c r="B108" s="113">
        <v>3</v>
      </c>
      <c r="C108" s="99" t="s">
        <v>1013</v>
      </c>
      <c r="D108" s="32">
        <v>11</v>
      </c>
      <c r="E108" s="33">
        <v>0.1</v>
      </c>
      <c r="F108" s="34">
        <f t="shared" si="21"/>
        <v>9.9</v>
      </c>
      <c r="G108" s="35"/>
      <c r="H108" s="98">
        <f t="shared" si="22"/>
        <v>0</v>
      </c>
    </row>
    <row r="109" spans="1:8" s="31" customFormat="1" ht="16" customHeight="1" x14ac:dyDescent="0.35">
      <c r="A109" s="103" t="s">
        <v>62</v>
      </c>
      <c r="B109" s="113">
        <v>3</v>
      </c>
      <c r="C109" s="99" t="s">
        <v>1014</v>
      </c>
      <c r="D109" s="32">
        <v>11</v>
      </c>
      <c r="E109" s="33">
        <v>0.1</v>
      </c>
      <c r="F109" s="34">
        <f t="shared" si="21"/>
        <v>9.9</v>
      </c>
      <c r="G109" s="35"/>
      <c r="H109" s="98">
        <f t="shared" si="22"/>
        <v>0</v>
      </c>
    </row>
    <row r="110" spans="1:8" s="31" customFormat="1" ht="16" customHeight="1" x14ac:dyDescent="0.35">
      <c r="A110" s="103" t="s">
        <v>56</v>
      </c>
      <c r="B110" s="113">
        <v>3</v>
      </c>
      <c r="C110" s="99" t="s">
        <v>1015</v>
      </c>
      <c r="D110" s="32">
        <v>11</v>
      </c>
      <c r="E110" s="33">
        <v>0.1</v>
      </c>
      <c r="F110" s="34">
        <f t="shared" si="21"/>
        <v>9.9</v>
      </c>
      <c r="G110" s="35"/>
      <c r="H110" s="98">
        <f t="shared" si="22"/>
        <v>0</v>
      </c>
    </row>
    <row r="111" spans="1:8" s="31" customFormat="1" ht="16" customHeight="1" x14ac:dyDescent="0.35">
      <c r="A111" s="103" t="s">
        <v>54</v>
      </c>
      <c r="B111" s="113">
        <v>3</v>
      </c>
      <c r="C111" s="100" t="s">
        <v>1016</v>
      </c>
      <c r="D111" s="32">
        <v>11</v>
      </c>
      <c r="E111" s="33">
        <v>0.1</v>
      </c>
      <c r="F111" s="34">
        <f t="shared" si="21"/>
        <v>9.9</v>
      </c>
      <c r="G111" s="35"/>
      <c r="H111" s="98">
        <f t="shared" si="22"/>
        <v>0</v>
      </c>
    </row>
    <row r="112" spans="1:8" s="31" customFormat="1" ht="16" customHeight="1" x14ac:dyDescent="0.35">
      <c r="A112" s="103" t="s">
        <v>998</v>
      </c>
      <c r="B112" s="113">
        <v>4</v>
      </c>
      <c r="C112" s="111" t="s">
        <v>1017</v>
      </c>
      <c r="D112" s="32">
        <v>11</v>
      </c>
      <c r="E112" s="33">
        <v>0.1</v>
      </c>
      <c r="F112" s="34">
        <f t="shared" si="21"/>
        <v>9.9</v>
      </c>
      <c r="G112" s="35"/>
      <c r="H112" s="98">
        <f t="shared" si="22"/>
        <v>0</v>
      </c>
    </row>
    <row r="113" spans="1:8" s="31" customFormat="1" ht="16" customHeight="1" x14ac:dyDescent="0.35">
      <c r="A113" s="103" t="s">
        <v>999</v>
      </c>
      <c r="B113" s="113">
        <v>4</v>
      </c>
      <c r="C113" s="111" t="s">
        <v>1018</v>
      </c>
      <c r="D113" s="32">
        <v>11</v>
      </c>
      <c r="E113" s="33">
        <v>0.1</v>
      </c>
      <c r="F113" s="34">
        <f t="shared" si="21"/>
        <v>9.9</v>
      </c>
      <c r="G113" s="35"/>
      <c r="H113" s="98">
        <f t="shared" si="22"/>
        <v>0</v>
      </c>
    </row>
    <row r="114" spans="1:8" s="31" customFormat="1" ht="16" customHeight="1" x14ac:dyDescent="0.35">
      <c r="A114" s="103" t="s">
        <v>1000</v>
      </c>
      <c r="B114" s="113">
        <v>5</v>
      </c>
      <c r="C114" s="101" t="s">
        <v>1019</v>
      </c>
      <c r="D114" s="32">
        <v>11</v>
      </c>
      <c r="E114" s="33">
        <v>0.1</v>
      </c>
      <c r="F114" s="34">
        <f t="shared" si="21"/>
        <v>9.9</v>
      </c>
      <c r="G114" s="35"/>
      <c r="H114" s="98">
        <f t="shared" si="22"/>
        <v>0</v>
      </c>
    </row>
    <row r="115" spans="1:8" s="31" customFormat="1" ht="16" customHeight="1" x14ac:dyDescent="0.35">
      <c r="A115" s="103" t="s">
        <v>1001</v>
      </c>
      <c r="B115" s="113">
        <v>5</v>
      </c>
      <c r="C115" s="99" t="s">
        <v>1020</v>
      </c>
      <c r="D115" s="32">
        <v>11</v>
      </c>
      <c r="E115" s="33">
        <v>0.1</v>
      </c>
      <c r="F115" s="34">
        <f t="shared" si="21"/>
        <v>9.9</v>
      </c>
      <c r="G115" s="35"/>
      <c r="H115" s="98">
        <f t="shared" si="22"/>
        <v>0</v>
      </c>
    </row>
    <row r="116" spans="1:8" s="31" customFormat="1" ht="16" customHeight="1" x14ac:dyDescent="0.35">
      <c r="A116" s="103" t="s">
        <v>1002</v>
      </c>
      <c r="B116" s="113">
        <v>6</v>
      </c>
      <c r="C116" s="99" t="s">
        <v>1021</v>
      </c>
      <c r="D116" s="32">
        <v>11</v>
      </c>
      <c r="E116" s="33">
        <v>0.1</v>
      </c>
      <c r="F116" s="34">
        <f t="shared" si="21"/>
        <v>9.9</v>
      </c>
      <c r="G116" s="35"/>
      <c r="H116" s="98">
        <f t="shared" si="22"/>
        <v>0</v>
      </c>
    </row>
    <row r="117" spans="1:8" s="31" customFormat="1" ht="16" customHeight="1" x14ac:dyDescent="0.35">
      <c r="A117" s="103" t="s">
        <v>1003</v>
      </c>
      <c r="B117" s="113">
        <v>6</v>
      </c>
      <c r="C117" s="99" t="s">
        <v>1022</v>
      </c>
      <c r="D117" s="32">
        <v>11</v>
      </c>
      <c r="E117" s="33">
        <v>0.1</v>
      </c>
      <c r="F117" s="34">
        <f t="shared" si="21"/>
        <v>9.9</v>
      </c>
      <c r="G117" s="35"/>
      <c r="H117" s="98">
        <f t="shared" si="22"/>
        <v>0</v>
      </c>
    </row>
    <row r="118" spans="1:8" s="31" customFormat="1" ht="16" customHeight="1" x14ac:dyDescent="0.35">
      <c r="A118" s="105" t="s">
        <v>11</v>
      </c>
      <c r="B118" s="148" t="s">
        <v>1033</v>
      </c>
      <c r="C118" s="93" t="s">
        <v>12</v>
      </c>
      <c r="D118" s="94" t="s">
        <v>13</v>
      </c>
      <c r="E118" s="95" t="s">
        <v>14</v>
      </c>
      <c r="F118" s="96" t="s">
        <v>15</v>
      </c>
      <c r="G118" s="96" t="s">
        <v>16</v>
      </c>
      <c r="H118" s="97" t="s">
        <v>17</v>
      </c>
    </row>
    <row r="119" spans="1:8" s="31" customFormat="1" ht="16" customHeight="1" x14ac:dyDescent="0.35">
      <c r="A119" s="391" t="s">
        <v>63</v>
      </c>
      <c r="B119" s="392"/>
      <c r="C119" s="392"/>
      <c r="D119" s="392"/>
      <c r="E119" s="392"/>
      <c r="F119" s="392"/>
      <c r="G119" s="392"/>
      <c r="H119" s="393"/>
    </row>
    <row r="120" spans="1:8" s="31" customFormat="1" ht="16" customHeight="1" x14ac:dyDescent="0.35">
      <c r="A120" s="78" t="s">
        <v>64</v>
      </c>
      <c r="B120" s="149" t="s">
        <v>1035</v>
      </c>
      <c r="C120" s="37">
        <v>9780131374829</v>
      </c>
      <c r="D120" s="38">
        <v>1008</v>
      </c>
      <c r="E120" s="33">
        <v>0.1</v>
      </c>
      <c r="F120" s="34">
        <f t="shared" ref="F120:F123" si="23">D120-(D120*E120)</f>
        <v>907.2</v>
      </c>
      <c r="G120" s="35"/>
      <c r="H120" s="36">
        <f t="shared" ref="H120:H123" si="24">F120*G120</f>
        <v>0</v>
      </c>
    </row>
    <row r="121" spans="1:8" s="31" customFormat="1" ht="16" customHeight="1" x14ac:dyDescent="0.35">
      <c r="A121" s="77" t="s">
        <v>65</v>
      </c>
      <c r="B121" s="150" t="s">
        <v>1036</v>
      </c>
      <c r="C121" s="37">
        <v>9780131374799</v>
      </c>
      <c r="D121" s="38">
        <v>735</v>
      </c>
      <c r="E121" s="33">
        <v>0.1</v>
      </c>
      <c r="F121" s="34">
        <f t="shared" si="23"/>
        <v>661.5</v>
      </c>
      <c r="G121" s="35"/>
      <c r="H121" s="36">
        <f t="shared" si="24"/>
        <v>0</v>
      </c>
    </row>
    <row r="122" spans="1:8" s="31" customFormat="1" ht="16" customHeight="1" x14ac:dyDescent="0.35">
      <c r="A122" s="77" t="s">
        <v>66</v>
      </c>
      <c r="B122" s="150" t="s">
        <v>1036</v>
      </c>
      <c r="C122" s="37">
        <v>9780134644295</v>
      </c>
      <c r="D122" s="38">
        <v>336</v>
      </c>
      <c r="E122" s="33">
        <v>0.1</v>
      </c>
      <c r="F122" s="34">
        <f t="shared" si="23"/>
        <v>302.39999999999998</v>
      </c>
      <c r="G122" s="35"/>
      <c r="H122" s="36">
        <f t="shared" si="24"/>
        <v>0</v>
      </c>
    </row>
    <row r="123" spans="1:8" s="31" customFormat="1" ht="16" customHeight="1" x14ac:dyDescent="0.35">
      <c r="A123" s="77" t="s">
        <v>67</v>
      </c>
      <c r="B123" s="150" t="s">
        <v>1036</v>
      </c>
      <c r="C123" s="37">
        <v>9780134644301</v>
      </c>
      <c r="D123" s="38">
        <v>399</v>
      </c>
      <c r="E123" s="33">
        <v>0.1</v>
      </c>
      <c r="F123" s="34">
        <f t="shared" si="23"/>
        <v>359.1</v>
      </c>
      <c r="G123" s="35"/>
      <c r="H123" s="36">
        <f t="shared" si="24"/>
        <v>0</v>
      </c>
    </row>
    <row r="124" spans="1:8" s="31" customFormat="1" ht="16" customHeight="1" x14ac:dyDescent="0.35">
      <c r="A124" s="394" t="s">
        <v>68</v>
      </c>
      <c r="B124" s="395"/>
      <c r="C124" s="395"/>
      <c r="D124" s="395"/>
      <c r="E124" s="395"/>
      <c r="F124" s="395"/>
      <c r="G124" s="395"/>
      <c r="H124" s="396"/>
    </row>
    <row r="125" spans="1:8" s="31" customFormat="1" ht="16" customHeight="1" x14ac:dyDescent="0.35">
      <c r="A125" s="77" t="s">
        <v>69</v>
      </c>
      <c r="B125" s="112" t="s">
        <v>1037</v>
      </c>
      <c r="C125" s="37">
        <v>9780134643878</v>
      </c>
      <c r="D125" s="38">
        <v>735</v>
      </c>
      <c r="E125" s="33">
        <v>0.1</v>
      </c>
      <c r="F125" s="34">
        <f t="shared" ref="F125:F127" si="25">D125-(D125*E125)</f>
        <v>661.5</v>
      </c>
      <c r="G125" s="35"/>
      <c r="H125" s="36">
        <f t="shared" ref="H125:H127" si="26">F125*G125</f>
        <v>0</v>
      </c>
    </row>
    <row r="126" spans="1:8" s="31" customFormat="1" ht="16" customHeight="1" x14ac:dyDescent="0.35">
      <c r="A126" s="77" t="s">
        <v>70</v>
      </c>
      <c r="B126" s="112" t="s">
        <v>1037</v>
      </c>
      <c r="C126" s="37">
        <v>9780134643892</v>
      </c>
      <c r="D126" s="38">
        <v>367.5</v>
      </c>
      <c r="E126" s="33">
        <v>0.1</v>
      </c>
      <c r="F126" s="34">
        <f t="shared" si="25"/>
        <v>330.75</v>
      </c>
      <c r="G126" s="35"/>
      <c r="H126" s="36">
        <f t="shared" si="26"/>
        <v>0</v>
      </c>
    </row>
    <row r="127" spans="1:8" s="31" customFormat="1" ht="16" customHeight="1" x14ac:dyDescent="0.35">
      <c r="A127" s="77" t="s">
        <v>71</v>
      </c>
      <c r="B127" s="112" t="s">
        <v>1037</v>
      </c>
      <c r="C127" s="37">
        <v>9780134643908</v>
      </c>
      <c r="D127" s="38">
        <v>367.5</v>
      </c>
      <c r="E127" s="33">
        <v>0.1</v>
      </c>
      <c r="F127" s="34">
        <f t="shared" si="25"/>
        <v>330.75</v>
      </c>
      <c r="G127" s="35"/>
      <c r="H127" s="36">
        <f t="shared" si="26"/>
        <v>0</v>
      </c>
    </row>
    <row r="128" spans="1:8" s="31" customFormat="1" ht="16" customHeight="1" x14ac:dyDescent="0.35">
      <c r="A128" s="382" t="s">
        <v>72</v>
      </c>
      <c r="B128" s="383"/>
      <c r="C128" s="383"/>
      <c r="D128" s="383"/>
      <c r="E128" s="383"/>
      <c r="F128" s="383"/>
      <c r="G128" s="383"/>
      <c r="H128" s="384"/>
    </row>
    <row r="129" spans="1:8" s="31" customFormat="1" ht="16" customHeight="1" x14ac:dyDescent="0.35">
      <c r="A129" s="77" t="s">
        <v>73</v>
      </c>
      <c r="B129" s="112" t="s">
        <v>1037</v>
      </c>
      <c r="C129" s="37">
        <v>9780134643922</v>
      </c>
      <c r="D129" s="38">
        <v>735</v>
      </c>
      <c r="E129" s="33">
        <v>0.1</v>
      </c>
      <c r="F129" s="34">
        <f t="shared" ref="F129:F131" si="27">D129-(D129*E129)</f>
        <v>661.5</v>
      </c>
      <c r="G129" s="35"/>
      <c r="H129" s="36">
        <f t="shared" ref="H129:H131" si="28">F129*G129</f>
        <v>0</v>
      </c>
    </row>
    <row r="130" spans="1:8" s="31" customFormat="1" ht="16" customHeight="1" x14ac:dyDescent="0.35">
      <c r="A130" s="77" t="s">
        <v>74</v>
      </c>
      <c r="B130" s="112" t="s">
        <v>1037</v>
      </c>
      <c r="C130" s="37">
        <v>9780134643939</v>
      </c>
      <c r="D130" s="38">
        <v>409.5</v>
      </c>
      <c r="E130" s="33">
        <v>0.1</v>
      </c>
      <c r="F130" s="34">
        <f t="shared" si="27"/>
        <v>368.55</v>
      </c>
      <c r="G130" s="35"/>
      <c r="H130" s="36">
        <f t="shared" si="28"/>
        <v>0</v>
      </c>
    </row>
    <row r="131" spans="1:8" s="31" customFormat="1" ht="16" customHeight="1" x14ac:dyDescent="0.35">
      <c r="A131" s="77" t="s">
        <v>75</v>
      </c>
      <c r="B131" s="112" t="s">
        <v>1037</v>
      </c>
      <c r="C131" s="37">
        <v>9780134643946</v>
      </c>
      <c r="D131" s="38">
        <v>325.5</v>
      </c>
      <c r="E131" s="33">
        <v>0.1</v>
      </c>
      <c r="F131" s="34">
        <f t="shared" si="27"/>
        <v>292.95</v>
      </c>
      <c r="G131" s="35"/>
      <c r="H131" s="36">
        <f t="shared" si="28"/>
        <v>0</v>
      </c>
    </row>
    <row r="132" spans="1:8" s="31" customFormat="1" ht="16" customHeight="1" x14ac:dyDescent="0.35">
      <c r="A132" s="382" t="s">
        <v>76</v>
      </c>
      <c r="B132" s="383"/>
      <c r="C132" s="383"/>
      <c r="D132" s="383"/>
      <c r="E132" s="383"/>
      <c r="F132" s="383"/>
      <c r="G132" s="383"/>
      <c r="H132" s="384"/>
    </row>
    <row r="133" spans="1:8" s="31" customFormat="1" ht="16" customHeight="1" x14ac:dyDescent="0.35">
      <c r="A133" s="77" t="s">
        <v>77</v>
      </c>
      <c r="B133" s="112" t="s">
        <v>1037</v>
      </c>
      <c r="C133" s="37">
        <v>9780134643953</v>
      </c>
      <c r="D133" s="38">
        <v>735</v>
      </c>
      <c r="E133" s="33">
        <v>0.1</v>
      </c>
      <c r="F133" s="34">
        <f t="shared" ref="F133:F135" si="29">D133-(D133*E133)</f>
        <v>661.5</v>
      </c>
      <c r="G133" s="35"/>
      <c r="H133" s="36">
        <f t="shared" ref="H133:H135" si="30">F133*G133</f>
        <v>0</v>
      </c>
    </row>
    <row r="134" spans="1:8" s="31" customFormat="1" ht="16" customHeight="1" x14ac:dyDescent="0.35">
      <c r="A134" s="77" t="s">
        <v>78</v>
      </c>
      <c r="B134" s="112" t="s">
        <v>1037</v>
      </c>
      <c r="C134" s="37">
        <v>9780134643977</v>
      </c>
      <c r="D134" s="38">
        <v>357</v>
      </c>
      <c r="E134" s="33">
        <v>0.1</v>
      </c>
      <c r="F134" s="34">
        <f t="shared" si="29"/>
        <v>321.3</v>
      </c>
      <c r="G134" s="35"/>
      <c r="H134" s="36">
        <f t="shared" si="30"/>
        <v>0</v>
      </c>
    </row>
    <row r="135" spans="1:8" s="31" customFormat="1" ht="16" customHeight="1" x14ac:dyDescent="0.35">
      <c r="A135" s="77" t="s">
        <v>79</v>
      </c>
      <c r="B135" s="112" t="s">
        <v>1037</v>
      </c>
      <c r="C135" s="37">
        <v>9780134643984</v>
      </c>
      <c r="D135" s="38">
        <v>378</v>
      </c>
      <c r="E135" s="33">
        <v>0.1</v>
      </c>
      <c r="F135" s="34">
        <f t="shared" si="29"/>
        <v>340.2</v>
      </c>
      <c r="G135" s="35"/>
      <c r="H135" s="36">
        <f t="shared" si="30"/>
        <v>0</v>
      </c>
    </row>
    <row r="136" spans="1:8" s="31" customFormat="1" ht="16" customHeight="1" x14ac:dyDescent="0.35">
      <c r="A136" s="382" t="s">
        <v>80</v>
      </c>
      <c r="B136" s="383"/>
      <c r="C136" s="383"/>
      <c r="D136" s="383"/>
      <c r="E136" s="383"/>
      <c r="F136" s="383"/>
      <c r="G136" s="383"/>
      <c r="H136" s="384"/>
    </row>
    <row r="137" spans="1:8" s="31" customFormat="1" ht="16" customHeight="1" x14ac:dyDescent="0.35">
      <c r="A137" s="77" t="s">
        <v>81</v>
      </c>
      <c r="B137" s="112" t="s">
        <v>1037</v>
      </c>
      <c r="C137" s="37">
        <v>9780131374737</v>
      </c>
      <c r="D137" s="38">
        <v>500</v>
      </c>
      <c r="E137" s="33">
        <v>0.1</v>
      </c>
      <c r="F137" s="34">
        <f t="shared" ref="F137:F139" si="31">D137-(D137*E137)</f>
        <v>450</v>
      </c>
      <c r="G137" s="35"/>
      <c r="H137" s="36">
        <f t="shared" ref="H137:H139" si="32">F137*G137</f>
        <v>0</v>
      </c>
    </row>
    <row r="138" spans="1:8" s="31" customFormat="1" ht="16" customHeight="1" x14ac:dyDescent="0.35">
      <c r="A138" s="77" t="s">
        <v>82</v>
      </c>
      <c r="B138" s="112" t="s">
        <v>1037</v>
      </c>
      <c r="C138" s="37">
        <v>9780134644318</v>
      </c>
      <c r="D138" s="38">
        <v>250</v>
      </c>
      <c r="E138" s="33">
        <v>0.1</v>
      </c>
      <c r="F138" s="34">
        <f t="shared" si="31"/>
        <v>225</v>
      </c>
      <c r="G138" s="35"/>
      <c r="H138" s="36">
        <f t="shared" si="32"/>
        <v>0</v>
      </c>
    </row>
    <row r="139" spans="1:8" s="31" customFormat="1" ht="16" customHeight="1" x14ac:dyDescent="0.35">
      <c r="A139" s="77" t="s">
        <v>83</v>
      </c>
      <c r="B139" s="112" t="s">
        <v>1037</v>
      </c>
      <c r="C139" s="37">
        <v>9780134681610</v>
      </c>
      <c r="D139" s="38">
        <v>250</v>
      </c>
      <c r="E139" s="33">
        <v>0.1</v>
      </c>
      <c r="F139" s="34">
        <f t="shared" si="31"/>
        <v>225</v>
      </c>
      <c r="G139" s="35"/>
      <c r="H139" s="36">
        <f t="shared" si="32"/>
        <v>0</v>
      </c>
    </row>
    <row r="140" spans="1:8" s="31" customFormat="1" ht="16" customHeight="1" x14ac:dyDescent="0.35">
      <c r="A140" s="397" t="s">
        <v>11</v>
      </c>
      <c r="B140" s="398"/>
      <c r="C140" s="93" t="s">
        <v>12</v>
      </c>
      <c r="D140" s="94" t="s">
        <v>13</v>
      </c>
      <c r="E140" s="95" t="s">
        <v>14</v>
      </c>
      <c r="F140" s="96" t="s">
        <v>15</v>
      </c>
      <c r="G140" s="96" t="s">
        <v>16</v>
      </c>
      <c r="H140" s="97" t="s">
        <v>17</v>
      </c>
    </row>
    <row r="141" spans="1:8" s="31" customFormat="1" ht="16" customHeight="1" x14ac:dyDescent="0.35">
      <c r="A141" s="382" t="s">
        <v>84</v>
      </c>
      <c r="B141" s="383"/>
      <c r="C141" s="383"/>
      <c r="D141" s="383"/>
      <c r="E141" s="383"/>
      <c r="F141" s="383"/>
      <c r="G141" s="383"/>
      <c r="H141" s="384"/>
    </row>
    <row r="142" spans="1:8" s="31" customFormat="1" ht="16" customHeight="1" x14ac:dyDescent="0.35">
      <c r="A142" s="77" t="s">
        <v>85</v>
      </c>
      <c r="B142" s="112" t="s">
        <v>1037</v>
      </c>
      <c r="C142" s="37">
        <v>9780134644066</v>
      </c>
      <c r="D142" s="38">
        <v>735</v>
      </c>
      <c r="E142" s="33">
        <v>0.1</v>
      </c>
      <c r="F142" s="34">
        <f t="shared" ref="F142:F144" si="33">D142-(D142*E142)</f>
        <v>661.5</v>
      </c>
      <c r="G142" s="35"/>
      <c r="H142" s="36">
        <f t="shared" ref="H142:H144" si="34">F142*G142</f>
        <v>0</v>
      </c>
    </row>
    <row r="143" spans="1:8" s="31" customFormat="1" ht="16" customHeight="1" x14ac:dyDescent="0.35">
      <c r="A143" s="77" t="s">
        <v>86</v>
      </c>
      <c r="B143" s="112" t="s">
        <v>1037</v>
      </c>
      <c r="C143" s="37">
        <v>9780134644073</v>
      </c>
      <c r="D143" s="38">
        <v>357</v>
      </c>
      <c r="E143" s="33">
        <v>0.1</v>
      </c>
      <c r="F143" s="34">
        <f t="shared" si="33"/>
        <v>321.3</v>
      </c>
      <c r="G143" s="35"/>
      <c r="H143" s="36">
        <f t="shared" si="34"/>
        <v>0</v>
      </c>
    </row>
    <row r="144" spans="1:8" s="31" customFormat="1" ht="16" customHeight="1" x14ac:dyDescent="0.35">
      <c r="A144" s="77" t="s">
        <v>87</v>
      </c>
      <c r="B144" s="112" t="s">
        <v>1037</v>
      </c>
      <c r="C144" s="37">
        <v>9780134712635</v>
      </c>
      <c r="D144" s="38">
        <v>378</v>
      </c>
      <c r="E144" s="33">
        <v>0.1</v>
      </c>
      <c r="F144" s="34">
        <f t="shared" si="33"/>
        <v>340.2</v>
      </c>
      <c r="G144" s="35"/>
      <c r="H144" s="36">
        <f t="shared" si="34"/>
        <v>0</v>
      </c>
    </row>
    <row r="145" spans="1:8" s="31" customFormat="1" ht="16" customHeight="1" x14ac:dyDescent="0.35">
      <c r="A145" s="382" t="s">
        <v>88</v>
      </c>
      <c r="B145" s="383"/>
      <c r="C145" s="383"/>
      <c r="D145" s="383"/>
      <c r="E145" s="383"/>
      <c r="F145" s="383"/>
      <c r="G145" s="383"/>
      <c r="H145" s="384"/>
    </row>
    <row r="146" spans="1:8" s="31" customFormat="1" ht="16" customHeight="1" x14ac:dyDescent="0.35">
      <c r="A146" s="77" t="s">
        <v>89</v>
      </c>
      <c r="B146" s="112" t="s">
        <v>1037</v>
      </c>
      <c r="C146" s="37">
        <v>9780131374713</v>
      </c>
      <c r="D146" s="38">
        <v>500</v>
      </c>
      <c r="E146" s="33">
        <v>0.1</v>
      </c>
      <c r="F146" s="34">
        <f t="shared" ref="F146:F148" si="35">D146-(D146*E146)</f>
        <v>450</v>
      </c>
      <c r="G146" s="35"/>
      <c r="H146" s="36">
        <f t="shared" ref="H146:H148" si="36">F146*G146</f>
        <v>0</v>
      </c>
    </row>
    <row r="147" spans="1:8" s="31" customFormat="1" ht="16" customHeight="1" x14ac:dyDescent="0.35">
      <c r="A147" s="77" t="s">
        <v>90</v>
      </c>
      <c r="B147" s="112" t="s">
        <v>1037</v>
      </c>
      <c r="C147" s="37">
        <v>9780134681627</v>
      </c>
      <c r="D147" s="38">
        <v>250</v>
      </c>
      <c r="E147" s="33">
        <v>0.1</v>
      </c>
      <c r="F147" s="34">
        <f t="shared" si="35"/>
        <v>225</v>
      </c>
      <c r="G147" s="35"/>
      <c r="H147" s="36">
        <f t="shared" si="36"/>
        <v>0</v>
      </c>
    </row>
    <row r="148" spans="1:8" s="31" customFormat="1" ht="16" customHeight="1" x14ac:dyDescent="0.35">
      <c r="A148" s="77" t="s">
        <v>91</v>
      </c>
      <c r="B148" s="112" t="s">
        <v>1037</v>
      </c>
      <c r="C148" s="37">
        <v>9780134681672</v>
      </c>
      <c r="D148" s="38">
        <v>250</v>
      </c>
      <c r="E148" s="33">
        <v>0.1</v>
      </c>
      <c r="F148" s="34">
        <f t="shared" si="35"/>
        <v>225</v>
      </c>
      <c r="G148" s="35"/>
      <c r="H148" s="36">
        <f t="shared" si="36"/>
        <v>0</v>
      </c>
    </row>
    <row r="149" spans="1:8" s="31" customFormat="1" ht="16" customHeight="1" x14ac:dyDescent="0.35">
      <c r="A149" s="382" t="s">
        <v>92</v>
      </c>
      <c r="B149" s="383"/>
      <c r="C149" s="383"/>
      <c r="D149" s="383"/>
      <c r="E149" s="383"/>
      <c r="F149" s="383"/>
      <c r="G149" s="383"/>
      <c r="H149" s="384"/>
    </row>
    <row r="150" spans="1:8" s="31" customFormat="1" ht="16" customHeight="1" x14ac:dyDescent="0.35">
      <c r="A150" s="77" t="s">
        <v>93</v>
      </c>
      <c r="B150" s="112" t="s">
        <v>1037</v>
      </c>
      <c r="C150" s="37">
        <v>9780134712628</v>
      </c>
      <c r="D150" s="38">
        <v>460</v>
      </c>
      <c r="E150" s="33">
        <v>0.1</v>
      </c>
      <c r="F150" s="34">
        <f t="shared" ref="F150:F152" si="37">D150-(D150*E150)</f>
        <v>414</v>
      </c>
      <c r="G150" s="35"/>
      <c r="H150" s="36">
        <f t="shared" ref="H150:H152" si="38">F150*G150</f>
        <v>0</v>
      </c>
    </row>
    <row r="151" spans="1:8" s="31" customFormat="1" ht="16" customHeight="1" x14ac:dyDescent="0.35">
      <c r="A151" s="77" t="s">
        <v>94</v>
      </c>
      <c r="B151" s="112" t="s">
        <v>1037</v>
      </c>
      <c r="C151" s="37">
        <v>9780134712611</v>
      </c>
      <c r="D151" s="38">
        <v>264.5</v>
      </c>
      <c r="E151" s="33">
        <v>0.1</v>
      </c>
      <c r="F151" s="34">
        <f t="shared" si="37"/>
        <v>238.05</v>
      </c>
      <c r="G151" s="35"/>
      <c r="H151" s="36">
        <f t="shared" si="38"/>
        <v>0</v>
      </c>
    </row>
    <row r="152" spans="1:8" s="31" customFormat="1" ht="16" customHeight="1" x14ac:dyDescent="0.35">
      <c r="A152" s="77" t="s">
        <v>95</v>
      </c>
      <c r="B152" s="112" t="s">
        <v>1037</v>
      </c>
      <c r="C152" s="37">
        <v>9780134644080</v>
      </c>
      <c r="D152" s="38">
        <v>195.5</v>
      </c>
      <c r="E152" s="33">
        <v>0.1</v>
      </c>
      <c r="F152" s="34">
        <f t="shared" si="37"/>
        <v>175.95</v>
      </c>
      <c r="G152" s="35"/>
      <c r="H152" s="36">
        <f t="shared" si="38"/>
        <v>0</v>
      </c>
    </row>
    <row r="153" spans="1:8" s="31" customFormat="1" ht="16" customHeight="1" x14ac:dyDescent="0.35">
      <c r="A153" s="382" t="s">
        <v>96</v>
      </c>
      <c r="B153" s="383"/>
      <c r="C153" s="383"/>
      <c r="D153" s="383"/>
      <c r="E153" s="383"/>
      <c r="F153" s="383"/>
      <c r="G153" s="383"/>
      <c r="H153" s="384"/>
    </row>
    <row r="154" spans="1:8" s="31" customFormat="1" ht="16" customHeight="1" x14ac:dyDescent="0.35">
      <c r="A154" s="77" t="s">
        <v>97</v>
      </c>
      <c r="B154" s="112" t="s">
        <v>1043</v>
      </c>
      <c r="C154" s="37">
        <v>9780134712666</v>
      </c>
      <c r="D154" s="38">
        <v>460</v>
      </c>
      <c r="E154" s="33">
        <v>0.1</v>
      </c>
      <c r="F154" s="34">
        <f t="shared" ref="F154:F156" si="39">D154-(D154*E154)</f>
        <v>414</v>
      </c>
      <c r="G154" s="35"/>
      <c r="H154" s="36">
        <f t="shared" ref="H154:H156" si="40">F154*G154</f>
        <v>0</v>
      </c>
    </row>
    <row r="155" spans="1:8" s="31" customFormat="1" ht="16" customHeight="1" x14ac:dyDescent="0.35">
      <c r="A155" s="77" t="s">
        <v>98</v>
      </c>
      <c r="B155" s="112" t="s">
        <v>1043</v>
      </c>
      <c r="C155" s="37">
        <v>9780134712659</v>
      </c>
      <c r="D155" s="38">
        <v>287.5</v>
      </c>
      <c r="E155" s="33">
        <v>0.1</v>
      </c>
      <c r="F155" s="34">
        <f t="shared" si="39"/>
        <v>258.75</v>
      </c>
      <c r="G155" s="35"/>
      <c r="H155" s="36">
        <f t="shared" si="40"/>
        <v>0</v>
      </c>
    </row>
    <row r="156" spans="1:8" s="31" customFormat="1" ht="16" customHeight="1" x14ac:dyDescent="0.35">
      <c r="A156" s="77" t="s">
        <v>99</v>
      </c>
      <c r="B156" s="112" t="s">
        <v>1043</v>
      </c>
      <c r="C156" s="37">
        <v>9780134712642</v>
      </c>
      <c r="D156" s="38">
        <v>187.5</v>
      </c>
      <c r="E156" s="33">
        <v>0.1</v>
      </c>
      <c r="F156" s="34">
        <f t="shared" si="39"/>
        <v>168.75</v>
      </c>
      <c r="G156" s="35"/>
      <c r="H156" s="36">
        <f t="shared" si="40"/>
        <v>0</v>
      </c>
    </row>
    <row r="157" spans="1:8" s="31" customFormat="1" ht="16" customHeight="1" x14ac:dyDescent="0.35">
      <c r="A157" s="382" t="s">
        <v>100</v>
      </c>
      <c r="B157" s="383"/>
      <c r="C157" s="383"/>
      <c r="D157" s="383"/>
      <c r="E157" s="383"/>
      <c r="F157" s="383"/>
      <c r="G157" s="383"/>
      <c r="H157" s="384"/>
    </row>
    <row r="158" spans="1:8" s="31" customFormat="1" ht="16" customHeight="1" x14ac:dyDescent="0.35">
      <c r="A158" s="78" t="s">
        <v>101</v>
      </c>
      <c r="B158" s="112" t="s">
        <v>1043</v>
      </c>
      <c r="C158" s="37">
        <v>9780134712703</v>
      </c>
      <c r="D158" s="38">
        <v>460</v>
      </c>
      <c r="E158" s="33">
        <v>0.1</v>
      </c>
      <c r="F158" s="34">
        <f t="shared" ref="F158:F160" si="41">D158-(D158*E158)</f>
        <v>414</v>
      </c>
      <c r="G158" s="35"/>
      <c r="H158" s="36">
        <f t="shared" ref="H158:H160" si="42">F158*G158</f>
        <v>0</v>
      </c>
    </row>
    <row r="159" spans="1:8" s="31" customFormat="1" ht="16" customHeight="1" x14ac:dyDescent="0.35">
      <c r="A159" s="78" t="s">
        <v>102</v>
      </c>
      <c r="B159" s="112" t="s">
        <v>1043</v>
      </c>
      <c r="C159" s="37">
        <v>9780134643854</v>
      </c>
      <c r="D159" s="38">
        <v>287.5</v>
      </c>
      <c r="E159" s="33">
        <v>0.1</v>
      </c>
      <c r="F159" s="34">
        <f t="shared" si="41"/>
        <v>258.75</v>
      </c>
      <c r="G159" s="35"/>
      <c r="H159" s="36">
        <f t="shared" si="42"/>
        <v>0</v>
      </c>
    </row>
    <row r="160" spans="1:8" s="31" customFormat="1" ht="16" customHeight="1" x14ac:dyDescent="0.35">
      <c r="A160" s="78" t="s">
        <v>103</v>
      </c>
      <c r="B160" s="112" t="s">
        <v>1043</v>
      </c>
      <c r="C160" s="37">
        <v>9780134643861</v>
      </c>
      <c r="D160" s="38">
        <v>172.5</v>
      </c>
      <c r="E160" s="33">
        <v>0.1</v>
      </c>
      <c r="F160" s="34">
        <f t="shared" si="41"/>
        <v>155.25</v>
      </c>
      <c r="G160" s="35"/>
      <c r="H160" s="36">
        <f t="shared" si="42"/>
        <v>0</v>
      </c>
    </row>
    <row r="161" spans="1:8" s="31" customFormat="1" ht="16" customHeight="1" x14ac:dyDescent="0.35">
      <c r="A161" s="382" t="s">
        <v>104</v>
      </c>
      <c r="B161" s="383"/>
      <c r="C161" s="383"/>
      <c r="D161" s="383"/>
      <c r="E161" s="383"/>
      <c r="F161" s="383"/>
      <c r="G161" s="383"/>
      <c r="H161" s="384"/>
    </row>
    <row r="162" spans="1:8" s="31" customFormat="1" ht="16" customHeight="1" x14ac:dyDescent="0.35">
      <c r="A162" s="77" t="s">
        <v>105</v>
      </c>
      <c r="B162" s="112" t="s">
        <v>1044</v>
      </c>
      <c r="C162" s="37">
        <v>9780134644028</v>
      </c>
      <c r="D162" s="38">
        <v>460</v>
      </c>
      <c r="E162" s="33">
        <v>0.1</v>
      </c>
      <c r="F162" s="34">
        <f t="shared" ref="F162:F164" si="43">D162-(D162*E162)</f>
        <v>414</v>
      </c>
      <c r="G162" s="35"/>
      <c r="H162" s="36">
        <f t="shared" ref="H162:H164" si="44">F162*G162</f>
        <v>0</v>
      </c>
    </row>
    <row r="163" spans="1:8" s="31" customFormat="1" ht="16" customHeight="1" x14ac:dyDescent="0.35">
      <c r="A163" s="77" t="s">
        <v>106</v>
      </c>
      <c r="B163" s="112" t="s">
        <v>1044</v>
      </c>
      <c r="C163" s="37">
        <v>9780134644035</v>
      </c>
      <c r="D163" s="38">
        <v>241.5</v>
      </c>
      <c r="E163" s="33">
        <v>0.1</v>
      </c>
      <c r="F163" s="34">
        <f t="shared" si="43"/>
        <v>217.35</v>
      </c>
      <c r="G163" s="35"/>
      <c r="H163" s="36">
        <f t="shared" si="44"/>
        <v>0</v>
      </c>
    </row>
    <row r="164" spans="1:8" s="31" customFormat="1" ht="16" customHeight="1" x14ac:dyDescent="0.35">
      <c r="A164" s="77" t="s">
        <v>107</v>
      </c>
      <c r="B164" s="112" t="s">
        <v>1044</v>
      </c>
      <c r="C164" s="37">
        <v>9780134644042</v>
      </c>
      <c r="D164" s="38">
        <v>218.5</v>
      </c>
      <c r="E164" s="33">
        <v>0.1</v>
      </c>
      <c r="F164" s="34">
        <f t="shared" si="43"/>
        <v>196.65</v>
      </c>
      <c r="G164" s="35"/>
      <c r="H164" s="36">
        <f t="shared" si="44"/>
        <v>0</v>
      </c>
    </row>
    <row r="165" spans="1:8" s="31" customFormat="1" ht="16" customHeight="1" x14ac:dyDescent="0.35">
      <c r="A165" s="382" t="s">
        <v>108</v>
      </c>
      <c r="B165" s="383"/>
      <c r="C165" s="383"/>
      <c r="D165" s="383"/>
      <c r="E165" s="383"/>
      <c r="F165" s="383"/>
      <c r="G165" s="383"/>
      <c r="H165" s="384"/>
    </row>
    <row r="166" spans="1:8" s="31" customFormat="1" ht="16" customHeight="1" x14ac:dyDescent="0.35">
      <c r="A166" s="77" t="s">
        <v>109</v>
      </c>
      <c r="B166" s="112" t="s">
        <v>1044</v>
      </c>
      <c r="C166" s="37">
        <v>9780134643915</v>
      </c>
      <c r="D166" s="38">
        <v>460</v>
      </c>
      <c r="E166" s="33">
        <v>0.1</v>
      </c>
      <c r="F166" s="34">
        <f t="shared" ref="F166:F168" si="45">D166-(D166*E166)</f>
        <v>414</v>
      </c>
      <c r="G166" s="35"/>
      <c r="H166" s="36">
        <f t="shared" ref="H166:H168" si="46">F166*G166</f>
        <v>0</v>
      </c>
    </row>
    <row r="167" spans="1:8" s="31" customFormat="1" ht="16" customHeight="1" x14ac:dyDescent="0.35">
      <c r="A167" s="77" t="s">
        <v>110</v>
      </c>
      <c r="B167" s="112" t="s">
        <v>1044</v>
      </c>
      <c r="C167" s="37">
        <v>9780134712680</v>
      </c>
      <c r="D167" s="38">
        <v>287.5</v>
      </c>
      <c r="E167" s="33">
        <v>0.1</v>
      </c>
      <c r="F167" s="34">
        <f t="shared" si="45"/>
        <v>258.75</v>
      </c>
      <c r="G167" s="35"/>
      <c r="H167" s="36">
        <f t="shared" si="46"/>
        <v>0</v>
      </c>
    </row>
    <row r="168" spans="1:8" s="31" customFormat="1" ht="16" customHeight="1" x14ac:dyDescent="0.35">
      <c r="A168" s="77" t="s">
        <v>111</v>
      </c>
      <c r="B168" s="112" t="s">
        <v>1044</v>
      </c>
      <c r="C168" s="37">
        <v>9780134712673</v>
      </c>
      <c r="D168" s="38">
        <v>172.5</v>
      </c>
      <c r="E168" s="33">
        <v>0.1</v>
      </c>
      <c r="F168" s="34">
        <f t="shared" si="45"/>
        <v>155.25</v>
      </c>
      <c r="G168" s="35"/>
      <c r="H168" s="36">
        <f t="shared" si="46"/>
        <v>0</v>
      </c>
    </row>
    <row r="169" spans="1:8" s="31" customFormat="1" ht="16" customHeight="1" x14ac:dyDescent="0.35">
      <c r="A169" s="382" t="s">
        <v>112</v>
      </c>
      <c r="B169" s="383"/>
      <c r="C169" s="383"/>
      <c r="D169" s="383"/>
      <c r="E169" s="383"/>
      <c r="F169" s="383"/>
      <c r="G169" s="383"/>
      <c r="H169" s="384"/>
    </row>
    <row r="170" spans="1:8" s="31" customFormat="1" ht="16" customHeight="1" x14ac:dyDescent="0.35">
      <c r="A170" s="77" t="s">
        <v>113</v>
      </c>
      <c r="B170" s="112" t="s">
        <v>1045</v>
      </c>
      <c r="C170" s="37">
        <v>9780134643991</v>
      </c>
      <c r="D170" s="38">
        <v>345</v>
      </c>
      <c r="E170" s="33">
        <v>0.1</v>
      </c>
      <c r="F170" s="34">
        <f t="shared" ref="F170:F172" si="47">D170-(D170*E170)</f>
        <v>310.5</v>
      </c>
      <c r="G170" s="35"/>
      <c r="H170" s="36">
        <f t="shared" ref="H170:H172" si="48">F170*G170</f>
        <v>0</v>
      </c>
    </row>
    <row r="171" spans="1:8" s="31" customFormat="1" ht="16" customHeight="1" x14ac:dyDescent="0.35">
      <c r="A171" s="77" t="s">
        <v>114</v>
      </c>
      <c r="B171" s="112" t="s">
        <v>1045</v>
      </c>
      <c r="C171" s="37">
        <v>9780134644004</v>
      </c>
      <c r="D171" s="38">
        <v>241.5</v>
      </c>
      <c r="E171" s="33">
        <v>0.1</v>
      </c>
      <c r="F171" s="34">
        <f t="shared" si="47"/>
        <v>217.35</v>
      </c>
      <c r="G171" s="35"/>
      <c r="H171" s="36">
        <f t="shared" si="48"/>
        <v>0</v>
      </c>
    </row>
    <row r="172" spans="1:8" s="31" customFormat="1" ht="16" customHeight="1" x14ac:dyDescent="0.35">
      <c r="A172" s="151" t="s">
        <v>115</v>
      </c>
      <c r="B172" s="112" t="s">
        <v>1045</v>
      </c>
      <c r="C172" s="114">
        <v>9780134644011</v>
      </c>
      <c r="D172" s="152">
        <v>103.5</v>
      </c>
      <c r="E172" s="115">
        <v>0.1</v>
      </c>
      <c r="F172" s="116">
        <f t="shared" si="47"/>
        <v>93.15</v>
      </c>
      <c r="G172" s="117"/>
      <c r="H172" s="118">
        <f t="shared" si="48"/>
        <v>0</v>
      </c>
    </row>
    <row r="173" spans="1:8" s="31" customFormat="1" ht="16" customHeight="1" x14ac:dyDescent="0.35">
      <c r="A173" s="385" t="s">
        <v>11</v>
      </c>
      <c r="B173" s="385"/>
      <c r="C173" s="144" t="s">
        <v>12</v>
      </c>
      <c r="D173" s="145" t="s">
        <v>13</v>
      </c>
      <c r="E173" s="146" t="s">
        <v>14</v>
      </c>
      <c r="F173" s="147" t="s">
        <v>15</v>
      </c>
      <c r="G173" s="147" t="s">
        <v>16</v>
      </c>
      <c r="H173" s="148" t="s">
        <v>17</v>
      </c>
    </row>
    <row r="174" spans="1:8" s="31" customFormat="1" ht="16" customHeight="1" x14ac:dyDescent="0.35">
      <c r="A174" s="386" t="s">
        <v>116</v>
      </c>
      <c r="B174" s="387"/>
      <c r="C174" s="387"/>
      <c r="D174" s="387"/>
      <c r="E174" s="387"/>
      <c r="F174" s="387"/>
      <c r="G174" s="387"/>
      <c r="H174" s="388"/>
    </row>
    <row r="175" spans="1:8" s="31" customFormat="1" ht="16" customHeight="1" x14ac:dyDescent="0.35">
      <c r="A175" s="77" t="s">
        <v>117</v>
      </c>
      <c r="B175" s="112" t="s">
        <v>1045</v>
      </c>
      <c r="C175" s="37">
        <v>9780131374874</v>
      </c>
      <c r="D175" s="38">
        <v>300</v>
      </c>
      <c r="E175" s="33">
        <v>0.1</v>
      </c>
      <c r="F175" s="34">
        <f t="shared" ref="F175:F178" si="49">D175-(D175*E175)</f>
        <v>270</v>
      </c>
      <c r="G175" s="35"/>
      <c r="H175" s="36">
        <f t="shared" ref="H175:H178" si="50">F175*G175</f>
        <v>0</v>
      </c>
    </row>
    <row r="176" spans="1:8" s="31" customFormat="1" ht="16" customHeight="1" x14ac:dyDescent="0.35">
      <c r="A176" s="77" t="s">
        <v>118</v>
      </c>
      <c r="B176" s="112" t="s">
        <v>1046</v>
      </c>
      <c r="C176" s="37">
        <v>9780131374881</v>
      </c>
      <c r="D176" s="38">
        <v>300</v>
      </c>
      <c r="E176" s="33">
        <v>0.1</v>
      </c>
      <c r="F176" s="34">
        <f t="shared" si="49"/>
        <v>270</v>
      </c>
      <c r="G176" s="35"/>
      <c r="H176" s="36">
        <f t="shared" si="50"/>
        <v>0</v>
      </c>
    </row>
    <row r="177" spans="1:8" s="31" customFormat="1" ht="16" customHeight="1" x14ac:dyDescent="0.35">
      <c r="A177" s="77" t="s">
        <v>119</v>
      </c>
      <c r="B177" s="112" t="s">
        <v>1047</v>
      </c>
      <c r="C177" s="37">
        <v>9780131374867</v>
      </c>
      <c r="D177" s="38">
        <v>300</v>
      </c>
      <c r="E177" s="33">
        <v>0.1</v>
      </c>
      <c r="F177" s="34">
        <f t="shared" si="49"/>
        <v>270</v>
      </c>
      <c r="G177" s="35"/>
      <c r="H177" s="36">
        <f t="shared" si="50"/>
        <v>0</v>
      </c>
    </row>
    <row r="178" spans="1:8" s="31" customFormat="1" ht="16" customHeight="1" x14ac:dyDescent="0.35">
      <c r="A178" s="77" t="s">
        <v>1049</v>
      </c>
      <c r="B178" s="112" t="s">
        <v>1048</v>
      </c>
      <c r="C178" s="37">
        <v>9780137964079</v>
      </c>
      <c r="D178" s="38">
        <v>275</v>
      </c>
      <c r="E178" s="33">
        <v>0.1</v>
      </c>
      <c r="F178" s="34">
        <f t="shared" si="49"/>
        <v>247.5</v>
      </c>
      <c r="G178" s="35"/>
      <c r="H178" s="36">
        <f t="shared" si="50"/>
        <v>0</v>
      </c>
    </row>
    <row r="179" spans="1:8" s="31" customFormat="1" ht="16" customHeight="1" x14ac:dyDescent="0.35">
      <c r="A179" s="372" t="s">
        <v>120</v>
      </c>
      <c r="B179" s="373"/>
      <c r="C179" s="373"/>
      <c r="D179" s="373"/>
      <c r="E179" s="373"/>
      <c r="F179" s="373"/>
      <c r="G179" s="373"/>
      <c r="H179" s="374"/>
    </row>
    <row r="180" spans="1:8" s="31" customFormat="1" ht="16" customHeight="1" x14ac:dyDescent="0.35">
      <c r="A180" s="233" t="s">
        <v>121</v>
      </c>
      <c r="B180" s="234"/>
      <c r="C180" s="234"/>
      <c r="D180" s="234"/>
      <c r="E180" s="234"/>
      <c r="F180" s="234"/>
      <c r="G180" s="234"/>
      <c r="H180" s="235"/>
    </row>
    <row r="181" spans="1:8" s="31" customFormat="1" ht="16" customHeight="1" x14ac:dyDescent="0.35">
      <c r="A181" s="258" t="s">
        <v>122</v>
      </c>
      <c r="B181" s="259"/>
      <c r="C181" s="37">
        <v>9781869441906</v>
      </c>
      <c r="D181" s="39">
        <v>43.5</v>
      </c>
      <c r="E181" s="33">
        <v>0.1</v>
      </c>
      <c r="F181" s="34">
        <f t="shared" ref="F181:F192" si="51">D181-(D181*E181)</f>
        <v>39.15</v>
      </c>
      <c r="G181" s="35"/>
      <c r="H181" s="36">
        <f t="shared" ref="H181:H192" si="52">F181*G181</f>
        <v>0</v>
      </c>
    </row>
    <row r="182" spans="1:8" s="31" customFormat="1" ht="16" customHeight="1" x14ac:dyDescent="0.35">
      <c r="A182" s="258" t="s">
        <v>123</v>
      </c>
      <c r="B182" s="259"/>
      <c r="C182" s="37">
        <v>9781869446536</v>
      </c>
      <c r="D182" s="39">
        <v>43.5</v>
      </c>
      <c r="E182" s="33">
        <v>0.1</v>
      </c>
      <c r="F182" s="34">
        <f t="shared" si="51"/>
        <v>39.15</v>
      </c>
      <c r="G182" s="35"/>
      <c r="H182" s="36">
        <f t="shared" si="52"/>
        <v>0</v>
      </c>
    </row>
    <row r="183" spans="1:8" s="31" customFormat="1" ht="16" customHeight="1" x14ac:dyDescent="0.35">
      <c r="A183" s="258" t="s">
        <v>124</v>
      </c>
      <c r="B183" s="259"/>
      <c r="C183" s="37">
        <v>9781869442064</v>
      </c>
      <c r="D183" s="39">
        <v>43.5</v>
      </c>
      <c r="E183" s="33">
        <v>0.1</v>
      </c>
      <c r="F183" s="34">
        <f t="shared" si="51"/>
        <v>39.15</v>
      </c>
      <c r="G183" s="35"/>
      <c r="H183" s="36">
        <f t="shared" si="52"/>
        <v>0</v>
      </c>
    </row>
    <row r="184" spans="1:8" s="31" customFormat="1" ht="16" customHeight="1" x14ac:dyDescent="0.35">
      <c r="A184" s="258" t="s">
        <v>125</v>
      </c>
      <c r="B184" s="259"/>
      <c r="C184" s="37">
        <v>9781869446550</v>
      </c>
      <c r="D184" s="39">
        <v>43.5</v>
      </c>
      <c r="E184" s="33">
        <v>0.1</v>
      </c>
      <c r="F184" s="34">
        <f t="shared" si="51"/>
        <v>39.15</v>
      </c>
      <c r="G184" s="35"/>
      <c r="H184" s="36">
        <f t="shared" si="52"/>
        <v>0</v>
      </c>
    </row>
    <row r="185" spans="1:8" s="31" customFormat="1" ht="16" customHeight="1" x14ac:dyDescent="0.35">
      <c r="A185" s="258" t="s">
        <v>126</v>
      </c>
      <c r="B185" s="259"/>
      <c r="C185" s="37">
        <v>9781869442255</v>
      </c>
      <c r="D185" s="39">
        <v>43.5</v>
      </c>
      <c r="E185" s="33">
        <v>0.1</v>
      </c>
      <c r="F185" s="34">
        <f t="shared" si="51"/>
        <v>39.15</v>
      </c>
      <c r="G185" s="35"/>
      <c r="H185" s="36">
        <f t="shared" si="52"/>
        <v>0</v>
      </c>
    </row>
    <row r="186" spans="1:8" s="31" customFormat="1" ht="16" customHeight="1" x14ac:dyDescent="0.35">
      <c r="A186" s="258" t="s">
        <v>127</v>
      </c>
      <c r="B186" s="259"/>
      <c r="C186" s="37">
        <v>9781869446512</v>
      </c>
      <c r="D186" s="39">
        <v>43.5</v>
      </c>
      <c r="E186" s="33">
        <v>0.1</v>
      </c>
      <c r="F186" s="34">
        <f t="shared" si="51"/>
        <v>39.15</v>
      </c>
      <c r="G186" s="35"/>
      <c r="H186" s="36">
        <f t="shared" si="52"/>
        <v>0</v>
      </c>
    </row>
    <row r="187" spans="1:8" s="31" customFormat="1" ht="16" customHeight="1" x14ac:dyDescent="0.35">
      <c r="A187" s="258" t="s">
        <v>128</v>
      </c>
      <c r="B187" s="259"/>
      <c r="C187" s="37">
        <v>9781869442088</v>
      </c>
      <c r="D187" s="39">
        <v>43.5</v>
      </c>
      <c r="E187" s="33">
        <v>0.1</v>
      </c>
      <c r="F187" s="34">
        <f t="shared" si="51"/>
        <v>39.15</v>
      </c>
      <c r="G187" s="35"/>
      <c r="H187" s="36">
        <f t="shared" si="52"/>
        <v>0</v>
      </c>
    </row>
    <row r="188" spans="1:8" s="31" customFormat="1" ht="16" customHeight="1" x14ac:dyDescent="0.35">
      <c r="A188" s="258" t="s">
        <v>129</v>
      </c>
      <c r="B188" s="259"/>
      <c r="C188" s="37">
        <v>9781869442071</v>
      </c>
      <c r="D188" s="39">
        <v>43.5</v>
      </c>
      <c r="E188" s="33">
        <v>0.1</v>
      </c>
      <c r="F188" s="34">
        <f t="shared" si="51"/>
        <v>39.15</v>
      </c>
      <c r="G188" s="35"/>
      <c r="H188" s="36">
        <f t="shared" si="52"/>
        <v>0</v>
      </c>
    </row>
    <row r="189" spans="1:8" s="31" customFormat="1" ht="16" customHeight="1" x14ac:dyDescent="0.35">
      <c r="A189" s="258" t="s">
        <v>130</v>
      </c>
      <c r="B189" s="259"/>
      <c r="C189" s="37">
        <v>9781869441890</v>
      </c>
      <c r="D189" s="39">
        <v>43.5</v>
      </c>
      <c r="E189" s="33">
        <v>0.1</v>
      </c>
      <c r="F189" s="34">
        <f t="shared" si="51"/>
        <v>39.15</v>
      </c>
      <c r="G189" s="35"/>
      <c r="H189" s="36">
        <f t="shared" si="52"/>
        <v>0</v>
      </c>
    </row>
    <row r="190" spans="1:8" s="31" customFormat="1" ht="16" customHeight="1" x14ac:dyDescent="0.35">
      <c r="A190" s="258" t="s">
        <v>131</v>
      </c>
      <c r="B190" s="259"/>
      <c r="C190" s="37">
        <v>9781869442262</v>
      </c>
      <c r="D190" s="39">
        <v>43.5</v>
      </c>
      <c r="E190" s="33">
        <v>0.1</v>
      </c>
      <c r="F190" s="34">
        <f t="shared" si="51"/>
        <v>39.15</v>
      </c>
      <c r="G190" s="35"/>
      <c r="H190" s="36">
        <f t="shared" si="52"/>
        <v>0</v>
      </c>
    </row>
    <row r="191" spans="1:8" s="31" customFormat="1" ht="16" customHeight="1" x14ac:dyDescent="0.35">
      <c r="A191" s="258" t="s">
        <v>132</v>
      </c>
      <c r="B191" s="259"/>
      <c r="C191" s="37">
        <v>9781869446543</v>
      </c>
      <c r="D191" s="39">
        <v>43.5</v>
      </c>
      <c r="E191" s="33">
        <v>0.1</v>
      </c>
      <c r="F191" s="34">
        <f t="shared" si="51"/>
        <v>39.15</v>
      </c>
      <c r="G191" s="35"/>
      <c r="H191" s="36">
        <f t="shared" si="52"/>
        <v>0</v>
      </c>
    </row>
    <row r="192" spans="1:8" s="31" customFormat="1" ht="16" customHeight="1" x14ac:dyDescent="0.35">
      <c r="A192" s="258" t="s">
        <v>133</v>
      </c>
      <c r="B192" s="259"/>
      <c r="C192" s="37">
        <v>9781869442248</v>
      </c>
      <c r="D192" s="39">
        <v>43.5</v>
      </c>
      <c r="E192" s="33">
        <v>0.1</v>
      </c>
      <c r="F192" s="34">
        <f t="shared" si="51"/>
        <v>39.15</v>
      </c>
      <c r="G192" s="35"/>
      <c r="H192" s="36">
        <f t="shared" si="52"/>
        <v>0</v>
      </c>
    </row>
    <row r="193" spans="1:8" s="31" customFormat="1" ht="16" customHeight="1" x14ac:dyDescent="0.35">
      <c r="A193" s="233" t="s">
        <v>134</v>
      </c>
      <c r="B193" s="234"/>
      <c r="C193" s="234"/>
      <c r="D193" s="234"/>
      <c r="E193" s="234"/>
      <c r="F193" s="234"/>
      <c r="G193" s="234"/>
      <c r="H193" s="235"/>
    </row>
    <row r="194" spans="1:8" s="31" customFormat="1" ht="16" customHeight="1" x14ac:dyDescent="0.35">
      <c r="A194" s="258" t="s">
        <v>135</v>
      </c>
      <c r="B194" s="259"/>
      <c r="C194" s="37">
        <v>9781869442408</v>
      </c>
      <c r="D194" s="39">
        <v>43.5</v>
      </c>
      <c r="E194" s="33">
        <v>0.1</v>
      </c>
      <c r="F194" s="34">
        <f t="shared" ref="F194:F205" si="53">D194-(D194*E194)</f>
        <v>39.15</v>
      </c>
      <c r="G194" s="35"/>
      <c r="H194" s="36">
        <f t="shared" ref="H194:H205" si="54">F194*G194</f>
        <v>0</v>
      </c>
    </row>
    <row r="195" spans="1:8" s="31" customFormat="1" ht="16" customHeight="1" x14ac:dyDescent="0.35">
      <c r="A195" s="258" t="s">
        <v>136</v>
      </c>
      <c r="B195" s="259"/>
      <c r="C195" s="37">
        <v>9781869442699</v>
      </c>
      <c r="D195" s="39">
        <v>43.5</v>
      </c>
      <c r="E195" s="33">
        <v>0.1</v>
      </c>
      <c r="F195" s="34">
        <f t="shared" si="53"/>
        <v>39.15</v>
      </c>
      <c r="G195" s="35"/>
      <c r="H195" s="36">
        <f t="shared" si="54"/>
        <v>0</v>
      </c>
    </row>
    <row r="196" spans="1:8" s="31" customFormat="1" ht="16" customHeight="1" x14ac:dyDescent="0.35">
      <c r="A196" s="258" t="s">
        <v>137</v>
      </c>
      <c r="B196" s="259"/>
      <c r="C196" s="37">
        <v>9781869447618</v>
      </c>
      <c r="D196" s="39">
        <v>43.5</v>
      </c>
      <c r="E196" s="33">
        <v>0.1</v>
      </c>
      <c r="F196" s="34">
        <f t="shared" si="53"/>
        <v>39.15</v>
      </c>
      <c r="G196" s="35"/>
      <c r="H196" s="36">
        <f t="shared" si="54"/>
        <v>0</v>
      </c>
    </row>
    <row r="197" spans="1:8" s="31" customFormat="1" ht="16" customHeight="1" x14ac:dyDescent="0.35">
      <c r="A197" s="258" t="s">
        <v>138</v>
      </c>
      <c r="B197" s="259"/>
      <c r="C197" s="37">
        <v>9781869442774</v>
      </c>
      <c r="D197" s="39">
        <v>43.5</v>
      </c>
      <c r="E197" s="33">
        <v>0.1</v>
      </c>
      <c r="F197" s="34">
        <f t="shared" si="53"/>
        <v>39.15</v>
      </c>
      <c r="G197" s="35"/>
      <c r="H197" s="36">
        <f t="shared" si="54"/>
        <v>0</v>
      </c>
    </row>
    <row r="198" spans="1:8" s="31" customFormat="1" ht="16" customHeight="1" x14ac:dyDescent="0.35">
      <c r="A198" s="258" t="s">
        <v>139</v>
      </c>
      <c r="B198" s="259"/>
      <c r="C198" s="37">
        <v>9781869442705</v>
      </c>
      <c r="D198" s="39">
        <v>43.5</v>
      </c>
      <c r="E198" s="33">
        <v>0.1</v>
      </c>
      <c r="F198" s="34">
        <f t="shared" si="53"/>
        <v>39.15</v>
      </c>
      <c r="G198" s="35"/>
      <c r="H198" s="36">
        <f t="shared" si="54"/>
        <v>0</v>
      </c>
    </row>
    <row r="199" spans="1:8" s="31" customFormat="1" ht="16" customHeight="1" x14ac:dyDescent="0.35">
      <c r="A199" s="258" t="s">
        <v>140</v>
      </c>
      <c r="B199" s="259"/>
      <c r="C199" s="37">
        <v>9781869442415</v>
      </c>
      <c r="D199" s="39">
        <v>43.5</v>
      </c>
      <c r="E199" s="33">
        <v>0.1</v>
      </c>
      <c r="F199" s="34">
        <f t="shared" si="53"/>
        <v>39.15</v>
      </c>
      <c r="G199" s="35"/>
      <c r="H199" s="36">
        <f t="shared" si="54"/>
        <v>0</v>
      </c>
    </row>
    <row r="200" spans="1:8" s="31" customFormat="1" ht="16" customHeight="1" x14ac:dyDescent="0.35">
      <c r="A200" s="258" t="s">
        <v>141</v>
      </c>
      <c r="B200" s="259"/>
      <c r="C200" s="37">
        <v>9781869442682</v>
      </c>
      <c r="D200" s="39">
        <v>43.5</v>
      </c>
      <c r="E200" s="33">
        <v>0.1</v>
      </c>
      <c r="F200" s="34">
        <f t="shared" si="53"/>
        <v>39.15</v>
      </c>
      <c r="G200" s="35"/>
      <c r="H200" s="36">
        <f t="shared" si="54"/>
        <v>0</v>
      </c>
    </row>
    <row r="201" spans="1:8" s="31" customFormat="1" ht="16" customHeight="1" x14ac:dyDescent="0.35">
      <c r="A201" s="258" t="s">
        <v>142</v>
      </c>
      <c r="B201" s="259"/>
      <c r="C201" s="37">
        <v>9781869447625</v>
      </c>
      <c r="D201" s="39">
        <v>43.5</v>
      </c>
      <c r="E201" s="33">
        <v>0.1</v>
      </c>
      <c r="F201" s="34">
        <f t="shared" si="53"/>
        <v>39.15</v>
      </c>
      <c r="G201" s="35"/>
      <c r="H201" s="36">
        <f t="shared" si="54"/>
        <v>0</v>
      </c>
    </row>
    <row r="202" spans="1:8" s="31" customFormat="1" ht="16" customHeight="1" x14ac:dyDescent="0.35">
      <c r="A202" s="258" t="s">
        <v>143</v>
      </c>
      <c r="B202" s="259"/>
      <c r="C202" s="37">
        <v>9781869442712</v>
      </c>
      <c r="D202" s="39">
        <v>43.5</v>
      </c>
      <c r="E202" s="33">
        <v>0.1</v>
      </c>
      <c r="F202" s="34">
        <f t="shared" si="53"/>
        <v>39.15</v>
      </c>
      <c r="G202" s="35"/>
      <c r="H202" s="36">
        <f t="shared" si="54"/>
        <v>0</v>
      </c>
    </row>
    <row r="203" spans="1:8" s="31" customFormat="1" ht="16" customHeight="1" x14ac:dyDescent="0.35">
      <c r="A203" s="258" t="s">
        <v>144</v>
      </c>
      <c r="B203" s="259"/>
      <c r="C203" s="37">
        <v>9781869447632</v>
      </c>
      <c r="D203" s="39">
        <v>43.5</v>
      </c>
      <c r="E203" s="33">
        <v>0.1</v>
      </c>
      <c r="F203" s="34">
        <f t="shared" si="53"/>
        <v>39.15</v>
      </c>
      <c r="G203" s="35"/>
      <c r="H203" s="36">
        <f t="shared" si="54"/>
        <v>0</v>
      </c>
    </row>
    <row r="204" spans="1:8" s="31" customFormat="1" ht="16" customHeight="1" x14ac:dyDescent="0.35">
      <c r="A204" s="258" t="s">
        <v>145</v>
      </c>
      <c r="B204" s="259"/>
      <c r="C204" s="37">
        <v>9781869442767</v>
      </c>
      <c r="D204" s="39">
        <v>43.5</v>
      </c>
      <c r="E204" s="33">
        <v>0.1</v>
      </c>
      <c r="F204" s="34">
        <f t="shared" si="53"/>
        <v>39.15</v>
      </c>
      <c r="G204" s="35"/>
      <c r="H204" s="36">
        <f t="shared" si="54"/>
        <v>0</v>
      </c>
    </row>
    <row r="205" spans="1:8" s="31" customFormat="1" ht="16" customHeight="1" x14ac:dyDescent="0.35">
      <c r="A205" s="258" t="s">
        <v>146</v>
      </c>
      <c r="B205" s="259"/>
      <c r="C205" s="37">
        <v>9781869447601</v>
      </c>
      <c r="D205" s="39">
        <v>43.5</v>
      </c>
      <c r="E205" s="33">
        <v>0.1</v>
      </c>
      <c r="F205" s="34">
        <f t="shared" si="53"/>
        <v>39.15</v>
      </c>
      <c r="G205" s="35"/>
      <c r="H205" s="36">
        <f t="shared" si="54"/>
        <v>0</v>
      </c>
    </row>
    <row r="206" spans="1:8" s="31" customFormat="1" ht="16" customHeight="1" x14ac:dyDescent="0.35">
      <c r="A206" s="372" t="s">
        <v>120</v>
      </c>
      <c r="B206" s="373"/>
      <c r="C206" s="373"/>
      <c r="D206" s="373"/>
      <c r="E206" s="373"/>
      <c r="F206" s="373"/>
      <c r="G206" s="373"/>
      <c r="H206" s="374"/>
    </row>
    <row r="207" spans="1:8" s="31" customFormat="1" ht="16" customHeight="1" x14ac:dyDescent="0.35">
      <c r="A207" s="233" t="s">
        <v>147</v>
      </c>
      <c r="B207" s="234"/>
      <c r="C207" s="234"/>
      <c r="D207" s="234"/>
      <c r="E207" s="234"/>
      <c r="F207" s="234"/>
      <c r="G207" s="234"/>
      <c r="H207" s="235"/>
    </row>
    <row r="208" spans="1:8" s="31" customFormat="1" ht="16" customHeight="1" x14ac:dyDescent="0.35">
      <c r="A208" s="258" t="s">
        <v>148</v>
      </c>
      <c r="B208" s="259"/>
      <c r="C208" s="37">
        <v>9781869446505</v>
      </c>
      <c r="D208" s="39">
        <v>43.5</v>
      </c>
      <c r="E208" s="33">
        <v>0.1</v>
      </c>
      <c r="F208" s="34">
        <f t="shared" ref="F208:F219" si="55">D208-(D208*E208)</f>
        <v>39.15</v>
      </c>
      <c r="G208" s="35"/>
      <c r="H208" s="36">
        <f t="shared" ref="H208:H219" si="56">F208*G208</f>
        <v>0</v>
      </c>
    </row>
    <row r="209" spans="1:8" s="31" customFormat="1" ht="16" customHeight="1" x14ac:dyDescent="0.35">
      <c r="A209" s="258" t="s">
        <v>149</v>
      </c>
      <c r="B209" s="259"/>
      <c r="C209" s="37">
        <v>9781869446574</v>
      </c>
      <c r="D209" s="39">
        <v>43.5</v>
      </c>
      <c r="E209" s="33">
        <v>0.1</v>
      </c>
      <c r="F209" s="34">
        <f t="shared" si="55"/>
        <v>39.15</v>
      </c>
      <c r="G209" s="35"/>
      <c r="H209" s="36">
        <f t="shared" si="56"/>
        <v>0</v>
      </c>
    </row>
    <row r="210" spans="1:8" s="31" customFormat="1" ht="16" customHeight="1" x14ac:dyDescent="0.35">
      <c r="A210" s="258" t="s">
        <v>150</v>
      </c>
      <c r="B210" s="259"/>
      <c r="C210" s="37">
        <v>9781869446567</v>
      </c>
      <c r="D210" s="39">
        <v>43.5</v>
      </c>
      <c r="E210" s="33">
        <v>0.1</v>
      </c>
      <c r="F210" s="34">
        <f t="shared" si="55"/>
        <v>39.15</v>
      </c>
      <c r="G210" s="35"/>
      <c r="H210" s="36">
        <f t="shared" si="56"/>
        <v>0</v>
      </c>
    </row>
    <row r="211" spans="1:8" s="31" customFormat="1" ht="16" customHeight="1" x14ac:dyDescent="0.35">
      <c r="A211" s="258" t="s">
        <v>151</v>
      </c>
      <c r="B211" s="259"/>
      <c r="C211" s="37">
        <v>9781869442798</v>
      </c>
      <c r="D211" s="39">
        <v>43.5</v>
      </c>
      <c r="E211" s="33">
        <v>0.1</v>
      </c>
      <c r="F211" s="34">
        <f t="shared" si="55"/>
        <v>39.15</v>
      </c>
      <c r="G211" s="35"/>
      <c r="H211" s="36">
        <f t="shared" si="56"/>
        <v>0</v>
      </c>
    </row>
    <row r="212" spans="1:8" s="31" customFormat="1" ht="16" customHeight="1" x14ac:dyDescent="0.35">
      <c r="A212" s="258" t="s">
        <v>152</v>
      </c>
      <c r="B212" s="259"/>
      <c r="C212" s="37">
        <v>9781869442811</v>
      </c>
      <c r="D212" s="39">
        <v>43.5</v>
      </c>
      <c r="E212" s="33">
        <v>0.1</v>
      </c>
      <c r="F212" s="34">
        <f t="shared" si="55"/>
        <v>39.15</v>
      </c>
      <c r="G212" s="35"/>
      <c r="H212" s="36">
        <f t="shared" si="56"/>
        <v>0</v>
      </c>
    </row>
    <row r="213" spans="1:8" s="31" customFormat="1" ht="16" customHeight="1" x14ac:dyDescent="0.35">
      <c r="A213" s="258" t="s">
        <v>153</v>
      </c>
      <c r="B213" s="259"/>
      <c r="C213" s="37">
        <v>9781869442781</v>
      </c>
      <c r="D213" s="39">
        <v>43.5</v>
      </c>
      <c r="E213" s="33">
        <v>0.1</v>
      </c>
      <c r="F213" s="34">
        <f t="shared" si="55"/>
        <v>39.15</v>
      </c>
      <c r="G213" s="35"/>
      <c r="H213" s="36">
        <f t="shared" si="56"/>
        <v>0</v>
      </c>
    </row>
    <row r="214" spans="1:8" s="31" customFormat="1" ht="16" customHeight="1" x14ac:dyDescent="0.35">
      <c r="A214" s="258" t="s">
        <v>154</v>
      </c>
      <c r="B214" s="259"/>
      <c r="C214" s="37">
        <v>9781869442729</v>
      </c>
      <c r="D214" s="39">
        <v>43.5</v>
      </c>
      <c r="E214" s="33">
        <v>0.1</v>
      </c>
      <c r="F214" s="34">
        <f t="shared" si="55"/>
        <v>39.15</v>
      </c>
      <c r="G214" s="35"/>
      <c r="H214" s="36">
        <f t="shared" si="56"/>
        <v>0</v>
      </c>
    </row>
    <row r="215" spans="1:8" s="31" customFormat="1" ht="16" customHeight="1" x14ac:dyDescent="0.35">
      <c r="A215" s="258" t="s">
        <v>155</v>
      </c>
      <c r="B215" s="259"/>
      <c r="C215" s="37">
        <v>9781869442828</v>
      </c>
      <c r="D215" s="39">
        <v>43.5</v>
      </c>
      <c r="E215" s="33">
        <v>0.1</v>
      </c>
      <c r="F215" s="34">
        <f t="shared" si="55"/>
        <v>39.15</v>
      </c>
      <c r="G215" s="35"/>
      <c r="H215" s="36">
        <f t="shared" si="56"/>
        <v>0</v>
      </c>
    </row>
    <row r="216" spans="1:8" s="31" customFormat="1" ht="16" customHeight="1" x14ac:dyDescent="0.35">
      <c r="A216" s="258" t="s">
        <v>156</v>
      </c>
      <c r="B216" s="259"/>
      <c r="C216" s="37">
        <v>9781869442835</v>
      </c>
      <c r="D216" s="39">
        <v>43.5</v>
      </c>
      <c r="E216" s="33">
        <v>0.1</v>
      </c>
      <c r="F216" s="34">
        <f t="shared" si="55"/>
        <v>39.15</v>
      </c>
      <c r="G216" s="35"/>
      <c r="H216" s="36">
        <f t="shared" si="56"/>
        <v>0</v>
      </c>
    </row>
    <row r="217" spans="1:8" s="31" customFormat="1" ht="16" customHeight="1" x14ac:dyDescent="0.35">
      <c r="A217" s="258" t="s">
        <v>157</v>
      </c>
      <c r="B217" s="259"/>
      <c r="C217" s="37">
        <v>9781869442804</v>
      </c>
      <c r="D217" s="39">
        <v>43.5</v>
      </c>
      <c r="E217" s="33">
        <v>0.1</v>
      </c>
      <c r="F217" s="34">
        <f t="shared" si="55"/>
        <v>39.15</v>
      </c>
      <c r="G217" s="35"/>
      <c r="H217" s="36">
        <f t="shared" si="56"/>
        <v>0</v>
      </c>
    </row>
    <row r="218" spans="1:8" s="31" customFormat="1" ht="16" customHeight="1" x14ac:dyDescent="0.35">
      <c r="A218" s="258" t="s">
        <v>158</v>
      </c>
      <c r="B218" s="259"/>
      <c r="C218" s="37">
        <v>9781869446529</v>
      </c>
      <c r="D218" s="39">
        <v>43.5</v>
      </c>
      <c r="E218" s="33">
        <v>0.1</v>
      </c>
      <c r="F218" s="34">
        <f t="shared" si="55"/>
        <v>39.15</v>
      </c>
      <c r="G218" s="35"/>
      <c r="H218" s="36">
        <f t="shared" si="56"/>
        <v>0</v>
      </c>
    </row>
    <row r="219" spans="1:8" s="31" customFormat="1" ht="16" customHeight="1" x14ac:dyDescent="0.35">
      <c r="A219" s="258" t="s">
        <v>159</v>
      </c>
      <c r="B219" s="259"/>
      <c r="C219" s="37">
        <v>9781869442842</v>
      </c>
      <c r="D219" s="39">
        <v>43.5</v>
      </c>
      <c r="E219" s="33">
        <v>0.1</v>
      </c>
      <c r="F219" s="34">
        <f t="shared" si="55"/>
        <v>39.15</v>
      </c>
      <c r="G219" s="35"/>
      <c r="H219" s="36">
        <f t="shared" si="56"/>
        <v>0</v>
      </c>
    </row>
    <row r="220" spans="1:8" s="31" customFormat="1" ht="16" customHeight="1" x14ac:dyDescent="0.35">
      <c r="A220" s="233" t="s">
        <v>160</v>
      </c>
      <c r="B220" s="234"/>
      <c r="C220" s="234"/>
      <c r="D220" s="234"/>
      <c r="E220" s="234"/>
      <c r="F220" s="234"/>
      <c r="G220" s="234"/>
      <c r="H220" s="235"/>
    </row>
    <row r="221" spans="1:8" s="31" customFormat="1" ht="16" customHeight="1" x14ac:dyDescent="0.35">
      <c r="A221" s="258" t="s">
        <v>161</v>
      </c>
      <c r="B221" s="259"/>
      <c r="C221" s="37">
        <v>9781869447953</v>
      </c>
      <c r="D221" s="39">
        <v>43.5</v>
      </c>
      <c r="E221" s="33">
        <v>0.1</v>
      </c>
      <c r="F221" s="34">
        <f t="shared" ref="F221:F224" si="57">D221-(D221*E221)</f>
        <v>39.15</v>
      </c>
      <c r="G221" s="35"/>
      <c r="H221" s="36">
        <f t="shared" ref="H221:H224" si="58">F221*G221</f>
        <v>0</v>
      </c>
    </row>
    <row r="222" spans="1:8" s="31" customFormat="1" ht="16" customHeight="1" x14ac:dyDescent="0.35">
      <c r="A222" s="258" t="s">
        <v>162</v>
      </c>
      <c r="B222" s="259"/>
      <c r="C222" s="37">
        <v>9781869447977</v>
      </c>
      <c r="D222" s="39">
        <v>43.5</v>
      </c>
      <c r="E222" s="33">
        <v>0.1</v>
      </c>
      <c r="F222" s="34">
        <f t="shared" si="57"/>
        <v>39.15</v>
      </c>
      <c r="G222" s="35"/>
      <c r="H222" s="36">
        <f t="shared" si="58"/>
        <v>0</v>
      </c>
    </row>
    <row r="223" spans="1:8" s="31" customFormat="1" ht="16" customHeight="1" x14ac:dyDescent="0.35">
      <c r="A223" s="258" t="s">
        <v>163</v>
      </c>
      <c r="B223" s="259"/>
      <c r="C223" s="37">
        <v>9781869447984</v>
      </c>
      <c r="D223" s="39">
        <v>43.5</v>
      </c>
      <c r="E223" s="33">
        <v>0.1</v>
      </c>
      <c r="F223" s="34">
        <f t="shared" si="57"/>
        <v>39.15</v>
      </c>
      <c r="G223" s="35"/>
      <c r="H223" s="36">
        <f t="shared" si="58"/>
        <v>0</v>
      </c>
    </row>
    <row r="224" spans="1:8" s="31" customFormat="1" ht="16" customHeight="1" x14ac:dyDescent="0.35">
      <c r="A224" s="380" t="s">
        <v>164</v>
      </c>
      <c r="B224" s="381"/>
      <c r="C224" s="114">
        <v>9781869447960</v>
      </c>
      <c r="D224" s="153">
        <v>43.5</v>
      </c>
      <c r="E224" s="115">
        <v>0.1</v>
      </c>
      <c r="F224" s="116">
        <f t="shared" si="57"/>
        <v>39.15</v>
      </c>
      <c r="G224" s="117"/>
      <c r="H224" s="118">
        <f t="shared" si="58"/>
        <v>0</v>
      </c>
    </row>
    <row r="225" spans="1:8" s="31" customFormat="1" ht="16" customHeight="1" x14ac:dyDescent="0.35">
      <c r="A225" s="379" t="s">
        <v>165</v>
      </c>
      <c r="B225" s="379"/>
      <c r="C225" s="379"/>
      <c r="D225" s="379"/>
      <c r="E225" s="379"/>
      <c r="F225" s="379"/>
      <c r="G225" s="379"/>
      <c r="H225" s="379"/>
    </row>
    <row r="226" spans="1:8" s="31" customFormat="1" ht="16" customHeight="1" x14ac:dyDescent="0.35">
      <c r="A226" s="375" t="s">
        <v>166</v>
      </c>
      <c r="B226" s="339"/>
      <c r="C226" s="339"/>
      <c r="D226" s="339"/>
      <c r="E226" s="339"/>
      <c r="F226" s="339"/>
      <c r="G226" s="339"/>
      <c r="H226" s="340"/>
    </row>
    <row r="227" spans="1:8" s="31" customFormat="1" ht="16" customHeight="1" x14ac:dyDescent="0.35">
      <c r="A227" s="258" t="s">
        <v>167</v>
      </c>
      <c r="B227" s="259"/>
      <c r="C227" s="40">
        <v>9781480745193</v>
      </c>
      <c r="D227" s="15">
        <v>960</v>
      </c>
      <c r="E227" s="33">
        <v>0.1</v>
      </c>
      <c r="F227" s="34">
        <f t="shared" ref="F227:F244" si="59">D227-(D227*E227)</f>
        <v>864</v>
      </c>
      <c r="G227" s="35"/>
      <c r="H227" s="36">
        <f t="shared" ref="H227:H244" si="60">F227*G227</f>
        <v>0</v>
      </c>
    </row>
    <row r="228" spans="1:8" s="31" customFormat="1" ht="16" customHeight="1" x14ac:dyDescent="0.35">
      <c r="A228" s="258" t="s">
        <v>168</v>
      </c>
      <c r="B228" s="259"/>
      <c r="C228" s="40">
        <v>9781480745575</v>
      </c>
      <c r="D228" s="15">
        <v>184</v>
      </c>
      <c r="E228" s="33">
        <v>0.1</v>
      </c>
      <c r="F228" s="34">
        <f t="shared" si="59"/>
        <v>165.6</v>
      </c>
      <c r="G228" s="35"/>
      <c r="H228" s="36">
        <f t="shared" si="60"/>
        <v>0</v>
      </c>
    </row>
    <row r="229" spans="1:8" s="31" customFormat="1" ht="16" customHeight="1" x14ac:dyDescent="0.35">
      <c r="A229" s="258" t="s">
        <v>169</v>
      </c>
      <c r="B229" s="259"/>
      <c r="C229" s="40">
        <v>9781480745209</v>
      </c>
      <c r="D229" s="15">
        <v>11.5</v>
      </c>
      <c r="E229" s="33">
        <v>0.1</v>
      </c>
      <c r="F229" s="34">
        <f t="shared" si="59"/>
        <v>10.35</v>
      </c>
      <c r="G229" s="35"/>
      <c r="H229" s="36">
        <f t="shared" si="60"/>
        <v>0</v>
      </c>
    </row>
    <row r="230" spans="1:8" s="31" customFormat="1" ht="16" customHeight="1" x14ac:dyDescent="0.35">
      <c r="A230" s="258" t="s">
        <v>170</v>
      </c>
      <c r="B230" s="259"/>
      <c r="C230" s="40">
        <v>9781480745216</v>
      </c>
      <c r="D230" s="15">
        <v>11.5</v>
      </c>
      <c r="E230" s="33">
        <v>0.1</v>
      </c>
      <c r="F230" s="34">
        <f t="shared" si="59"/>
        <v>10.35</v>
      </c>
      <c r="G230" s="35"/>
      <c r="H230" s="36">
        <f t="shared" si="60"/>
        <v>0</v>
      </c>
    </row>
    <row r="231" spans="1:8" s="31" customFormat="1" ht="16" customHeight="1" x14ac:dyDescent="0.35">
      <c r="A231" s="258" t="s">
        <v>171</v>
      </c>
      <c r="B231" s="259"/>
      <c r="C231" s="40">
        <v>9781480745223</v>
      </c>
      <c r="D231" s="15">
        <v>11.5</v>
      </c>
      <c r="E231" s="33">
        <v>0.1</v>
      </c>
      <c r="F231" s="34">
        <f t="shared" si="59"/>
        <v>10.35</v>
      </c>
      <c r="G231" s="35"/>
      <c r="H231" s="36">
        <f t="shared" si="60"/>
        <v>0</v>
      </c>
    </row>
    <row r="232" spans="1:8" s="31" customFormat="1" ht="16" customHeight="1" x14ac:dyDescent="0.35">
      <c r="A232" s="258" t="s">
        <v>172</v>
      </c>
      <c r="B232" s="259"/>
      <c r="C232" s="40">
        <v>9781480745230</v>
      </c>
      <c r="D232" s="15">
        <v>11.5</v>
      </c>
      <c r="E232" s="33">
        <v>0.1</v>
      </c>
      <c r="F232" s="34">
        <f t="shared" si="59"/>
        <v>10.35</v>
      </c>
      <c r="G232" s="35"/>
      <c r="H232" s="36">
        <f t="shared" si="60"/>
        <v>0</v>
      </c>
    </row>
    <row r="233" spans="1:8" s="31" customFormat="1" ht="16" customHeight="1" x14ac:dyDescent="0.35">
      <c r="A233" s="258" t="s">
        <v>173</v>
      </c>
      <c r="B233" s="259"/>
      <c r="C233" s="40">
        <v>9781480745247</v>
      </c>
      <c r="D233" s="15">
        <v>11.5</v>
      </c>
      <c r="E233" s="33">
        <v>0.1</v>
      </c>
      <c r="F233" s="34">
        <f t="shared" si="59"/>
        <v>10.35</v>
      </c>
      <c r="G233" s="35"/>
      <c r="H233" s="36">
        <f t="shared" si="60"/>
        <v>0</v>
      </c>
    </row>
    <row r="234" spans="1:8" s="31" customFormat="1" ht="16" customHeight="1" x14ac:dyDescent="0.35">
      <c r="A234" s="258" t="s">
        <v>174</v>
      </c>
      <c r="B234" s="259"/>
      <c r="C234" s="40">
        <v>9781480745254</v>
      </c>
      <c r="D234" s="15">
        <v>11.5</v>
      </c>
      <c r="E234" s="33">
        <v>0.1</v>
      </c>
      <c r="F234" s="34">
        <f t="shared" si="59"/>
        <v>10.35</v>
      </c>
      <c r="G234" s="35"/>
      <c r="H234" s="36">
        <f t="shared" si="60"/>
        <v>0</v>
      </c>
    </row>
    <row r="235" spans="1:8" s="31" customFormat="1" ht="16" customHeight="1" x14ac:dyDescent="0.35">
      <c r="A235" s="258" t="s">
        <v>175</v>
      </c>
      <c r="B235" s="259"/>
      <c r="C235" s="40">
        <v>9781480745261</v>
      </c>
      <c r="D235" s="15">
        <v>11.5</v>
      </c>
      <c r="E235" s="33">
        <v>0.1</v>
      </c>
      <c r="F235" s="34">
        <f t="shared" si="59"/>
        <v>10.35</v>
      </c>
      <c r="G235" s="35"/>
      <c r="H235" s="36">
        <f t="shared" si="60"/>
        <v>0</v>
      </c>
    </row>
    <row r="236" spans="1:8" s="31" customFormat="1" ht="16" customHeight="1" x14ac:dyDescent="0.35">
      <c r="A236" s="258" t="s">
        <v>176</v>
      </c>
      <c r="B236" s="259"/>
      <c r="C236" s="40">
        <v>9781480745278</v>
      </c>
      <c r="D236" s="15">
        <v>11.5</v>
      </c>
      <c r="E236" s="33">
        <v>0.1</v>
      </c>
      <c r="F236" s="34">
        <f t="shared" si="59"/>
        <v>10.35</v>
      </c>
      <c r="G236" s="35"/>
      <c r="H236" s="36">
        <f t="shared" si="60"/>
        <v>0</v>
      </c>
    </row>
    <row r="237" spans="1:8" s="31" customFormat="1" ht="16" customHeight="1" x14ac:dyDescent="0.35">
      <c r="A237" s="258" t="s">
        <v>177</v>
      </c>
      <c r="B237" s="259"/>
      <c r="C237" s="40">
        <v>9781480745285</v>
      </c>
      <c r="D237" s="15">
        <v>11.5</v>
      </c>
      <c r="E237" s="33">
        <v>0.1</v>
      </c>
      <c r="F237" s="34">
        <f t="shared" si="59"/>
        <v>10.35</v>
      </c>
      <c r="G237" s="35"/>
      <c r="H237" s="36">
        <f t="shared" si="60"/>
        <v>0</v>
      </c>
    </row>
    <row r="238" spans="1:8" s="31" customFormat="1" ht="16" customHeight="1" x14ac:dyDescent="0.35">
      <c r="A238" s="258" t="s">
        <v>178</v>
      </c>
      <c r="B238" s="259"/>
      <c r="C238" s="40">
        <v>9781480745292</v>
      </c>
      <c r="D238" s="15">
        <v>11.5</v>
      </c>
      <c r="E238" s="33">
        <v>0.1</v>
      </c>
      <c r="F238" s="34">
        <f t="shared" si="59"/>
        <v>10.35</v>
      </c>
      <c r="G238" s="35"/>
      <c r="H238" s="36">
        <f t="shared" si="60"/>
        <v>0</v>
      </c>
    </row>
    <row r="239" spans="1:8" s="31" customFormat="1" ht="16" customHeight="1" x14ac:dyDescent="0.35">
      <c r="A239" s="258" t="s">
        <v>179</v>
      </c>
      <c r="B239" s="259"/>
      <c r="C239" s="40">
        <v>9781480745308</v>
      </c>
      <c r="D239" s="15">
        <v>11.5</v>
      </c>
      <c r="E239" s="33">
        <v>0.1</v>
      </c>
      <c r="F239" s="34">
        <f t="shared" si="59"/>
        <v>10.35</v>
      </c>
      <c r="G239" s="35"/>
      <c r="H239" s="36">
        <f t="shared" si="60"/>
        <v>0</v>
      </c>
    </row>
    <row r="240" spans="1:8" s="31" customFormat="1" ht="16" customHeight="1" x14ac:dyDescent="0.35">
      <c r="A240" s="258" t="s">
        <v>180</v>
      </c>
      <c r="B240" s="259"/>
      <c r="C240" s="40">
        <v>9781480745315</v>
      </c>
      <c r="D240" s="15">
        <v>11.5</v>
      </c>
      <c r="E240" s="33">
        <v>0.1</v>
      </c>
      <c r="F240" s="34">
        <f t="shared" si="59"/>
        <v>10.35</v>
      </c>
      <c r="G240" s="35"/>
      <c r="H240" s="36">
        <f t="shared" si="60"/>
        <v>0</v>
      </c>
    </row>
    <row r="241" spans="1:8" s="31" customFormat="1" ht="16" customHeight="1" x14ac:dyDescent="0.35">
      <c r="A241" s="258" t="s">
        <v>181</v>
      </c>
      <c r="B241" s="259"/>
      <c r="C241" s="40">
        <v>9781480745322</v>
      </c>
      <c r="D241" s="15">
        <v>11.5</v>
      </c>
      <c r="E241" s="33">
        <v>0.1</v>
      </c>
      <c r="F241" s="34">
        <f t="shared" si="59"/>
        <v>10.35</v>
      </c>
      <c r="G241" s="35"/>
      <c r="H241" s="36">
        <f t="shared" si="60"/>
        <v>0</v>
      </c>
    </row>
    <row r="242" spans="1:8" s="31" customFormat="1" ht="16" customHeight="1" x14ac:dyDescent="0.35">
      <c r="A242" s="258" t="s">
        <v>182</v>
      </c>
      <c r="B242" s="259"/>
      <c r="C242" s="40">
        <v>9781480745339</v>
      </c>
      <c r="D242" s="15">
        <v>11.5</v>
      </c>
      <c r="E242" s="33">
        <v>0.1</v>
      </c>
      <c r="F242" s="34">
        <f t="shared" si="59"/>
        <v>10.35</v>
      </c>
      <c r="G242" s="35"/>
      <c r="H242" s="36">
        <f t="shared" si="60"/>
        <v>0</v>
      </c>
    </row>
    <row r="243" spans="1:8" s="31" customFormat="1" ht="16" customHeight="1" x14ac:dyDescent="0.35">
      <c r="A243" s="258" t="s">
        <v>183</v>
      </c>
      <c r="B243" s="259"/>
      <c r="C243" s="40">
        <v>9781480745346</v>
      </c>
      <c r="D243" s="15">
        <v>11.5</v>
      </c>
      <c r="E243" s="33">
        <v>0.1</v>
      </c>
      <c r="F243" s="34">
        <f t="shared" si="59"/>
        <v>10.35</v>
      </c>
      <c r="G243" s="35"/>
      <c r="H243" s="36">
        <f t="shared" si="60"/>
        <v>0</v>
      </c>
    </row>
    <row r="244" spans="1:8" s="31" customFormat="1" ht="16" customHeight="1" x14ac:dyDescent="0.35">
      <c r="A244" s="258" t="s">
        <v>184</v>
      </c>
      <c r="B244" s="259"/>
      <c r="C244" s="40">
        <v>9781480745353</v>
      </c>
      <c r="D244" s="15">
        <v>11.5</v>
      </c>
      <c r="E244" s="33">
        <v>0.1</v>
      </c>
      <c r="F244" s="34">
        <f t="shared" si="59"/>
        <v>10.35</v>
      </c>
      <c r="G244" s="35"/>
      <c r="H244" s="36">
        <f t="shared" si="60"/>
        <v>0</v>
      </c>
    </row>
    <row r="245" spans="1:8" s="31" customFormat="1" ht="16" customHeight="1" x14ac:dyDescent="0.35">
      <c r="A245" s="375" t="s">
        <v>185</v>
      </c>
      <c r="B245" s="339"/>
      <c r="C245" s="339"/>
      <c r="D245" s="339"/>
      <c r="E245" s="339"/>
      <c r="F245" s="339"/>
      <c r="G245" s="339"/>
      <c r="H245" s="340"/>
    </row>
    <row r="246" spans="1:8" s="31" customFormat="1" ht="16" customHeight="1" x14ac:dyDescent="0.35">
      <c r="A246" s="258" t="s">
        <v>186</v>
      </c>
      <c r="B246" s="259"/>
      <c r="C246" s="40">
        <v>9781480745582</v>
      </c>
      <c r="D246" s="15">
        <v>960</v>
      </c>
      <c r="E246" s="33">
        <v>0.1</v>
      </c>
      <c r="F246" s="34">
        <f t="shared" ref="F246:F263" si="61">D246-(D246*E246)</f>
        <v>864</v>
      </c>
      <c r="G246" s="35"/>
      <c r="H246" s="36">
        <f t="shared" ref="H246:H263" si="62">F246*G246</f>
        <v>0</v>
      </c>
    </row>
    <row r="247" spans="1:8" s="31" customFormat="1" ht="16" customHeight="1" x14ac:dyDescent="0.35">
      <c r="A247" s="258" t="s">
        <v>187</v>
      </c>
      <c r="B247" s="259"/>
      <c r="C247" s="40">
        <v>9781480745964</v>
      </c>
      <c r="D247" s="15">
        <v>184</v>
      </c>
      <c r="E247" s="33">
        <v>0.1</v>
      </c>
      <c r="F247" s="34">
        <f t="shared" si="61"/>
        <v>165.6</v>
      </c>
      <c r="G247" s="35"/>
      <c r="H247" s="36">
        <f t="shared" si="62"/>
        <v>0</v>
      </c>
    </row>
    <row r="248" spans="1:8" s="31" customFormat="1" ht="16" customHeight="1" x14ac:dyDescent="0.35">
      <c r="A248" s="258" t="s">
        <v>188</v>
      </c>
      <c r="B248" s="259"/>
      <c r="C248" s="40">
        <v>9781480745599</v>
      </c>
      <c r="D248" s="15">
        <v>11.5</v>
      </c>
      <c r="E248" s="33">
        <v>0.1</v>
      </c>
      <c r="F248" s="34">
        <f t="shared" si="61"/>
        <v>10.35</v>
      </c>
      <c r="G248" s="35"/>
      <c r="H248" s="36">
        <f t="shared" si="62"/>
        <v>0</v>
      </c>
    </row>
    <row r="249" spans="1:8" s="31" customFormat="1" ht="16" customHeight="1" x14ac:dyDescent="0.35">
      <c r="A249" s="258" t="s">
        <v>189</v>
      </c>
      <c r="B249" s="259"/>
      <c r="C249" s="40">
        <v>9781480745605</v>
      </c>
      <c r="D249" s="15">
        <v>11.5</v>
      </c>
      <c r="E249" s="33">
        <v>0.1</v>
      </c>
      <c r="F249" s="34">
        <f t="shared" si="61"/>
        <v>10.35</v>
      </c>
      <c r="G249" s="35"/>
      <c r="H249" s="36">
        <f t="shared" si="62"/>
        <v>0</v>
      </c>
    </row>
    <row r="250" spans="1:8" s="31" customFormat="1" ht="16" customHeight="1" x14ac:dyDescent="0.35">
      <c r="A250" s="258" t="s">
        <v>190</v>
      </c>
      <c r="B250" s="259"/>
      <c r="C250" s="40">
        <v>9781480745612</v>
      </c>
      <c r="D250" s="15">
        <v>11.5</v>
      </c>
      <c r="E250" s="33">
        <v>0.1</v>
      </c>
      <c r="F250" s="34">
        <f t="shared" si="61"/>
        <v>10.35</v>
      </c>
      <c r="G250" s="35"/>
      <c r="H250" s="36">
        <f t="shared" si="62"/>
        <v>0</v>
      </c>
    </row>
    <row r="251" spans="1:8" s="31" customFormat="1" ht="16" customHeight="1" x14ac:dyDescent="0.35">
      <c r="A251" s="258" t="s">
        <v>191</v>
      </c>
      <c r="B251" s="259"/>
      <c r="C251" s="40">
        <v>9781480745629</v>
      </c>
      <c r="D251" s="15">
        <v>11.5</v>
      </c>
      <c r="E251" s="33">
        <v>0.1</v>
      </c>
      <c r="F251" s="34">
        <f t="shared" si="61"/>
        <v>10.35</v>
      </c>
      <c r="G251" s="35"/>
      <c r="H251" s="36">
        <f t="shared" si="62"/>
        <v>0</v>
      </c>
    </row>
    <row r="252" spans="1:8" s="31" customFormat="1" ht="16" customHeight="1" x14ac:dyDescent="0.35">
      <c r="A252" s="258" t="s">
        <v>192</v>
      </c>
      <c r="B252" s="259"/>
      <c r="C252" s="40">
        <v>9781480745636</v>
      </c>
      <c r="D252" s="15">
        <v>11.5</v>
      </c>
      <c r="E252" s="33">
        <v>0.1</v>
      </c>
      <c r="F252" s="34">
        <f t="shared" si="61"/>
        <v>10.35</v>
      </c>
      <c r="G252" s="35"/>
      <c r="H252" s="36">
        <f t="shared" si="62"/>
        <v>0</v>
      </c>
    </row>
    <row r="253" spans="1:8" s="31" customFormat="1" ht="16" customHeight="1" x14ac:dyDescent="0.35">
      <c r="A253" s="258" t="s">
        <v>193</v>
      </c>
      <c r="B253" s="259"/>
      <c r="C253" s="40">
        <v>9781480745643</v>
      </c>
      <c r="D253" s="15">
        <v>11.5</v>
      </c>
      <c r="E253" s="33">
        <v>0.1</v>
      </c>
      <c r="F253" s="34">
        <f t="shared" si="61"/>
        <v>10.35</v>
      </c>
      <c r="G253" s="35"/>
      <c r="H253" s="36">
        <f t="shared" si="62"/>
        <v>0</v>
      </c>
    </row>
    <row r="254" spans="1:8" s="31" customFormat="1" ht="16" customHeight="1" x14ac:dyDescent="0.35">
      <c r="A254" s="258" t="s">
        <v>194</v>
      </c>
      <c r="B254" s="259"/>
      <c r="C254" s="40">
        <v>9781480745650</v>
      </c>
      <c r="D254" s="15">
        <v>11.5</v>
      </c>
      <c r="E254" s="33">
        <v>0.1</v>
      </c>
      <c r="F254" s="34">
        <f t="shared" si="61"/>
        <v>10.35</v>
      </c>
      <c r="G254" s="35"/>
      <c r="H254" s="36">
        <f t="shared" si="62"/>
        <v>0</v>
      </c>
    </row>
    <row r="255" spans="1:8" s="31" customFormat="1" ht="16" customHeight="1" x14ac:dyDescent="0.35">
      <c r="A255" s="258" t="s">
        <v>195</v>
      </c>
      <c r="B255" s="259"/>
      <c r="C255" s="40">
        <v>9781480745667</v>
      </c>
      <c r="D255" s="15">
        <v>11.5</v>
      </c>
      <c r="E255" s="33">
        <v>0.1</v>
      </c>
      <c r="F255" s="34">
        <f t="shared" si="61"/>
        <v>10.35</v>
      </c>
      <c r="G255" s="35"/>
      <c r="H255" s="36">
        <f t="shared" si="62"/>
        <v>0</v>
      </c>
    </row>
    <row r="256" spans="1:8" s="31" customFormat="1" ht="16" customHeight="1" x14ac:dyDescent="0.35">
      <c r="A256" s="258" t="s">
        <v>196</v>
      </c>
      <c r="B256" s="259"/>
      <c r="C256" s="40">
        <v>9781480745674</v>
      </c>
      <c r="D256" s="15">
        <v>11.5</v>
      </c>
      <c r="E256" s="33">
        <v>0.1</v>
      </c>
      <c r="F256" s="34">
        <f t="shared" si="61"/>
        <v>10.35</v>
      </c>
      <c r="G256" s="35"/>
      <c r="H256" s="36">
        <f t="shared" si="62"/>
        <v>0</v>
      </c>
    </row>
    <row r="257" spans="1:8" s="31" customFormat="1" ht="16" customHeight="1" x14ac:dyDescent="0.35">
      <c r="A257" s="258" t="s">
        <v>197</v>
      </c>
      <c r="B257" s="259"/>
      <c r="C257" s="40">
        <v>9781480745681</v>
      </c>
      <c r="D257" s="15">
        <v>11.5</v>
      </c>
      <c r="E257" s="33">
        <v>0.1</v>
      </c>
      <c r="F257" s="34">
        <f t="shared" si="61"/>
        <v>10.35</v>
      </c>
      <c r="G257" s="35"/>
      <c r="H257" s="36">
        <f t="shared" si="62"/>
        <v>0</v>
      </c>
    </row>
    <row r="258" spans="1:8" s="31" customFormat="1" ht="16" customHeight="1" x14ac:dyDescent="0.35">
      <c r="A258" s="258" t="s">
        <v>198</v>
      </c>
      <c r="B258" s="259"/>
      <c r="C258" s="40">
        <v>9781480745698</v>
      </c>
      <c r="D258" s="15">
        <v>11.5</v>
      </c>
      <c r="E258" s="33">
        <v>0.1</v>
      </c>
      <c r="F258" s="34">
        <f t="shared" si="61"/>
        <v>10.35</v>
      </c>
      <c r="G258" s="35"/>
      <c r="H258" s="36">
        <f t="shared" si="62"/>
        <v>0</v>
      </c>
    </row>
    <row r="259" spans="1:8" s="31" customFormat="1" ht="16" customHeight="1" x14ac:dyDescent="0.35">
      <c r="A259" s="258" t="s">
        <v>199</v>
      </c>
      <c r="B259" s="259"/>
      <c r="C259" s="40">
        <v>9781480745704</v>
      </c>
      <c r="D259" s="15">
        <v>11.5</v>
      </c>
      <c r="E259" s="33">
        <v>0.1</v>
      </c>
      <c r="F259" s="34">
        <f t="shared" si="61"/>
        <v>10.35</v>
      </c>
      <c r="G259" s="35"/>
      <c r="H259" s="36">
        <f t="shared" si="62"/>
        <v>0</v>
      </c>
    </row>
    <row r="260" spans="1:8" s="31" customFormat="1" ht="16" customHeight="1" x14ac:dyDescent="0.35">
      <c r="A260" s="258" t="s">
        <v>200</v>
      </c>
      <c r="B260" s="259"/>
      <c r="C260" s="40">
        <v>9781480745711</v>
      </c>
      <c r="D260" s="15">
        <v>11.5</v>
      </c>
      <c r="E260" s="33">
        <v>0.1</v>
      </c>
      <c r="F260" s="34">
        <f t="shared" si="61"/>
        <v>10.35</v>
      </c>
      <c r="G260" s="35"/>
      <c r="H260" s="36">
        <f t="shared" si="62"/>
        <v>0</v>
      </c>
    </row>
    <row r="261" spans="1:8" s="31" customFormat="1" ht="16" customHeight="1" x14ac:dyDescent="0.35">
      <c r="A261" s="258" t="s">
        <v>201</v>
      </c>
      <c r="B261" s="259"/>
      <c r="C261" s="40">
        <v>9781480745728</v>
      </c>
      <c r="D261" s="15">
        <v>11.5</v>
      </c>
      <c r="E261" s="33">
        <v>0.1</v>
      </c>
      <c r="F261" s="34">
        <f t="shared" si="61"/>
        <v>10.35</v>
      </c>
      <c r="G261" s="35"/>
      <c r="H261" s="36">
        <f t="shared" si="62"/>
        <v>0</v>
      </c>
    </row>
    <row r="262" spans="1:8" s="31" customFormat="1" ht="16" customHeight="1" x14ac:dyDescent="0.35">
      <c r="A262" s="258" t="s">
        <v>202</v>
      </c>
      <c r="B262" s="259"/>
      <c r="C262" s="40">
        <v>9781480745735</v>
      </c>
      <c r="D262" s="15">
        <v>11.5</v>
      </c>
      <c r="E262" s="33">
        <v>0.1</v>
      </c>
      <c r="F262" s="34">
        <f t="shared" si="61"/>
        <v>10.35</v>
      </c>
      <c r="G262" s="35"/>
      <c r="H262" s="36">
        <f t="shared" si="62"/>
        <v>0</v>
      </c>
    </row>
    <row r="263" spans="1:8" s="31" customFormat="1" ht="16" customHeight="1" x14ac:dyDescent="0.35">
      <c r="A263" s="258" t="s">
        <v>203</v>
      </c>
      <c r="B263" s="259"/>
      <c r="C263" s="40">
        <v>9781480745742</v>
      </c>
      <c r="D263" s="15">
        <v>11.5</v>
      </c>
      <c r="E263" s="33">
        <v>0.1</v>
      </c>
      <c r="F263" s="34">
        <f t="shared" si="61"/>
        <v>10.35</v>
      </c>
      <c r="G263" s="35"/>
      <c r="H263" s="36">
        <f t="shared" si="62"/>
        <v>0</v>
      </c>
    </row>
    <row r="264" spans="1:8" s="31" customFormat="1" ht="16" customHeight="1" x14ac:dyDescent="0.35">
      <c r="A264" s="376" t="s">
        <v>165</v>
      </c>
      <c r="B264" s="377"/>
      <c r="C264" s="377"/>
      <c r="D264" s="377"/>
      <c r="E264" s="377"/>
      <c r="F264" s="377"/>
      <c r="G264" s="377"/>
      <c r="H264" s="378"/>
    </row>
    <row r="265" spans="1:8" s="31" customFormat="1" ht="16" customHeight="1" x14ac:dyDescent="0.35">
      <c r="A265" s="375" t="s">
        <v>204</v>
      </c>
      <c r="B265" s="339"/>
      <c r="C265" s="339"/>
      <c r="D265" s="339"/>
      <c r="E265" s="339"/>
      <c r="F265" s="339"/>
      <c r="G265" s="339"/>
      <c r="H265" s="340"/>
    </row>
    <row r="266" spans="1:8" s="31" customFormat="1" ht="16" customHeight="1" x14ac:dyDescent="0.35">
      <c r="A266" s="258" t="s">
        <v>205</v>
      </c>
      <c r="B266" s="259"/>
      <c r="C266" s="40">
        <v>9781480745971</v>
      </c>
      <c r="D266" s="15">
        <v>1020</v>
      </c>
      <c r="E266" s="33">
        <v>0.1</v>
      </c>
      <c r="F266" s="34">
        <f t="shared" ref="F266:F283" si="63">D266-(D266*E266)</f>
        <v>918</v>
      </c>
      <c r="G266" s="35"/>
      <c r="H266" s="36">
        <f t="shared" ref="H266:H283" si="64">F266*G266</f>
        <v>0</v>
      </c>
    </row>
    <row r="267" spans="1:8" s="31" customFormat="1" ht="16" customHeight="1" x14ac:dyDescent="0.35">
      <c r="A267" s="258" t="s">
        <v>206</v>
      </c>
      <c r="B267" s="259"/>
      <c r="C267" s="40">
        <v>9781480746350</v>
      </c>
      <c r="D267" s="15">
        <v>200</v>
      </c>
      <c r="E267" s="33">
        <v>0.1</v>
      </c>
      <c r="F267" s="34">
        <f t="shared" si="63"/>
        <v>180</v>
      </c>
      <c r="G267" s="35"/>
      <c r="H267" s="36">
        <f t="shared" si="64"/>
        <v>0</v>
      </c>
    </row>
    <row r="268" spans="1:8" s="31" customFormat="1" ht="16" customHeight="1" x14ac:dyDescent="0.35">
      <c r="A268" s="258" t="s">
        <v>207</v>
      </c>
      <c r="B268" s="259"/>
      <c r="C268" s="40">
        <v>9781480745988</v>
      </c>
      <c r="D268" s="15">
        <v>12.5</v>
      </c>
      <c r="E268" s="33">
        <v>0.1</v>
      </c>
      <c r="F268" s="34">
        <f t="shared" si="63"/>
        <v>11.25</v>
      </c>
      <c r="G268" s="35"/>
      <c r="H268" s="36">
        <f t="shared" si="64"/>
        <v>0</v>
      </c>
    </row>
    <row r="269" spans="1:8" s="31" customFormat="1" ht="16" customHeight="1" x14ac:dyDescent="0.35">
      <c r="A269" s="258" t="s">
        <v>208</v>
      </c>
      <c r="B269" s="259"/>
      <c r="C269" s="40">
        <v>9781480745995</v>
      </c>
      <c r="D269" s="15">
        <v>12.5</v>
      </c>
      <c r="E269" s="33">
        <v>0.1</v>
      </c>
      <c r="F269" s="34">
        <f t="shared" si="63"/>
        <v>11.25</v>
      </c>
      <c r="G269" s="35"/>
      <c r="H269" s="36">
        <f t="shared" si="64"/>
        <v>0</v>
      </c>
    </row>
    <row r="270" spans="1:8" s="31" customFormat="1" ht="16" customHeight="1" x14ac:dyDescent="0.35">
      <c r="A270" s="258" t="s">
        <v>209</v>
      </c>
      <c r="B270" s="259"/>
      <c r="C270" s="40">
        <v>9781480746008</v>
      </c>
      <c r="D270" s="15">
        <v>12.5</v>
      </c>
      <c r="E270" s="33">
        <v>0.1</v>
      </c>
      <c r="F270" s="34">
        <f t="shared" si="63"/>
        <v>11.25</v>
      </c>
      <c r="G270" s="35"/>
      <c r="H270" s="36">
        <f t="shared" si="64"/>
        <v>0</v>
      </c>
    </row>
    <row r="271" spans="1:8" s="31" customFormat="1" ht="16" customHeight="1" x14ac:dyDescent="0.35">
      <c r="A271" s="258" t="s">
        <v>210</v>
      </c>
      <c r="B271" s="259"/>
      <c r="C271" s="40">
        <v>9781480746015</v>
      </c>
      <c r="D271" s="15">
        <v>12.5</v>
      </c>
      <c r="E271" s="33">
        <v>0.1</v>
      </c>
      <c r="F271" s="34">
        <f t="shared" si="63"/>
        <v>11.25</v>
      </c>
      <c r="G271" s="35"/>
      <c r="H271" s="36">
        <f t="shared" si="64"/>
        <v>0</v>
      </c>
    </row>
    <row r="272" spans="1:8" s="31" customFormat="1" ht="16" customHeight="1" x14ac:dyDescent="0.35">
      <c r="A272" s="258" t="s">
        <v>211</v>
      </c>
      <c r="B272" s="259"/>
      <c r="C272" s="40">
        <v>9781480746022</v>
      </c>
      <c r="D272" s="15">
        <v>12.5</v>
      </c>
      <c r="E272" s="33">
        <v>0.1</v>
      </c>
      <c r="F272" s="34">
        <f t="shared" si="63"/>
        <v>11.25</v>
      </c>
      <c r="G272" s="35"/>
      <c r="H272" s="36">
        <f t="shared" si="64"/>
        <v>0</v>
      </c>
    </row>
    <row r="273" spans="1:8" s="31" customFormat="1" ht="16" customHeight="1" x14ac:dyDescent="0.35">
      <c r="A273" s="258" t="s">
        <v>212</v>
      </c>
      <c r="B273" s="259"/>
      <c r="C273" s="40">
        <v>9781480746039</v>
      </c>
      <c r="D273" s="15">
        <v>12.5</v>
      </c>
      <c r="E273" s="33">
        <v>0.1</v>
      </c>
      <c r="F273" s="34">
        <f t="shared" si="63"/>
        <v>11.25</v>
      </c>
      <c r="G273" s="35"/>
      <c r="H273" s="36">
        <f t="shared" si="64"/>
        <v>0</v>
      </c>
    </row>
    <row r="274" spans="1:8" s="31" customFormat="1" ht="16" customHeight="1" x14ac:dyDescent="0.35">
      <c r="A274" s="258" t="s">
        <v>213</v>
      </c>
      <c r="B274" s="259"/>
      <c r="C274" s="40">
        <v>9781480746046</v>
      </c>
      <c r="D274" s="15">
        <v>12.5</v>
      </c>
      <c r="E274" s="33">
        <v>0.1</v>
      </c>
      <c r="F274" s="34">
        <f t="shared" si="63"/>
        <v>11.25</v>
      </c>
      <c r="G274" s="35"/>
      <c r="H274" s="36">
        <f t="shared" si="64"/>
        <v>0</v>
      </c>
    </row>
    <row r="275" spans="1:8" s="31" customFormat="1" ht="16" customHeight="1" x14ac:dyDescent="0.35">
      <c r="A275" s="258" t="s">
        <v>214</v>
      </c>
      <c r="B275" s="259"/>
      <c r="C275" s="40">
        <v>9781480746053</v>
      </c>
      <c r="D275" s="15">
        <v>12.5</v>
      </c>
      <c r="E275" s="33">
        <v>0.1</v>
      </c>
      <c r="F275" s="34">
        <f t="shared" si="63"/>
        <v>11.25</v>
      </c>
      <c r="G275" s="35"/>
      <c r="H275" s="36">
        <f t="shared" si="64"/>
        <v>0</v>
      </c>
    </row>
    <row r="276" spans="1:8" s="31" customFormat="1" ht="16" customHeight="1" x14ac:dyDescent="0.35">
      <c r="A276" s="258" t="s">
        <v>215</v>
      </c>
      <c r="B276" s="259"/>
      <c r="C276" s="40">
        <v>9781480746060</v>
      </c>
      <c r="D276" s="15">
        <v>12.5</v>
      </c>
      <c r="E276" s="33">
        <v>0.1</v>
      </c>
      <c r="F276" s="34">
        <f t="shared" si="63"/>
        <v>11.25</v>
      </c>
      <c r="G276" s="35"/>
      <c r="H276" s="36">
        <f t="shared" si="64"/>
        <v>0</v>
      </c>
    </row>
    <row r="277" spans="1:8" s="31" customFormat="1" ht="16" customHeight="1" x14ac:dyDescent="0.35">
      <c r="A277" s="258" t="s">
        <v>216</v>
      </c>
      <c r="B277" s="259"/>
      <c r="C277" s="40">
        <v>9781480746077</v>
      </c>
      <c r="D277" s="15">
        <v>12.5</v>
      </c>
      <c r="E277" s="33">
        <v>0.1</v>
      </c>
      <c r="F277" s="34">
        <f t="shared" si="63"/>
        <v>11.25</v>
      </c>
      <c r="G277" s="35"/>
      <c r="H277" s="36">
        <f t="shared" si="64"/>
        <v>0</v>
      </c>
    </row>
    <row r="278" spans="1:8" s="31" customFormat="1" ht="16" customHeight="1" x14ac:dyDescent="0.35">
      <c r="A278" s="258" t="s">
        <v>217</v>
      </c>
      <c r="B278" s="259"/>
      <c r="C278" s="40">
        <v>9781480746084</v>
      </c>
      <c r="D278" s="15">
        <v>12.5</v>
      </c>
      <c r="E278" s="33">
        <v>0.1</v>
      </c>
      <c r="F278" s="34">
        <f t="shared" si="63"/>
        <v>11.25</v>
      </c>
      <c r="G278" s="35"/>
      <c r="H278" s="36">
        <f t="shared" si="64"/>
        <v>0</v>
      </c>
    </row>
    <row r="279" spans="1:8" s="31" customFormat="1" ht="16" customHeight="1" x14ac:dyDescent="0.35">
      <c r="A279" s="258" t="s">
        <v>218</v>
      </c>
      <c r="B279" s="259"/>
      <c r="C279" s="40">
        <v>9781480746091</v>
      </c>
      <c r="D279" s="15">
        <v>12.5</v>
      </c>
      <c r="E279" s="33">
        <v>0.1</v>
      </c>
      <c r="F279" s="34">
        <f t="shared" si="63"/>
        <v>11.25</v>
      </c>
      <c r="G279" s="35"/>
      <c r="H279" s="36">
        <f t="shared" si="64"/>
        <v>0</v>
      </c>
    </row>
    <row r="280" spans="1:8" s="31" customFormat="1" ht="16" customHeight="1" x14ac:dyDescent="0.35">
      <c r="A280" s="258" t="s">
        <v>219</v>
      </c>
      <c r="B280" s="259"/>
      <c r="C280" s="40">
        <v>9781480746107</v>
      </c>
      <c r="D280" s="15">
        <v>12.5</v>
      </c>
      <c r="E280" s="33">
        <v>0.1</v>
      </c>
      <c r="F280" s="34">
        <f t="shared" si="63"/>
        <v>11.25</v>
      </c>
      <c r="G280" s="35"/>
      <c r="H280" s="36">
        <f t="shared" si="64"/>
        <v>0</v>
      </c>
    </row>
    <row r="281" spans="1:8" s="31" customFormat="1" ht="16" customHeight="1" x14ac:dyDescent="0.35">
      <c r="A281" s="258" t="s">
        <v>220</v>
      </c>
      <c r="B281" s="259"/>
      <c r="C281" s="40">
        <v>9781480746114</v>
      </c>
      <c r="D281" s="15">
        <v>12.5</v>
      </c>
      <c r="E281" s="33">
        <v>0.1</v>
      </c>
      <c r="F281" s="34">
        <f t="shared" si="63"/>
        <v>11.25</v>
      </c>
      <c r="G281" s="35"/>
      <c r="H281" s="36">
        <f t="shared" si="64"/>
        <v>0</v>
      </c>
    </row>
    <row r="282" spans="1:8" s="31" customFormat="1" ht="16" customHeight="1" x14ac:dyDescent="0.35">
      <c r="A282" s="258" t="s">
        <v>221</v>
      </c>
      <c r="B282" s="259"/>
      <c r="C282" s="40">
        <v>9781480746121</v>
      </c>
      <c r="D282" s="15">
        <v>12.5</v>
      </c>
      <c r="E282" s="33">
        <v>0.1</v>
      </c>
      <c r="F282" s="34">
        <f t="shared" si="63"/>
        <v>11.25</v>
      </c>
      <c r="G282" s="35"/>
      <c r="H282" s="36">
        <f t="shared" si="64"/>
        <v>0</v>
      </c>
    </row>
    <row r="283" spans="1:8" s="31" customFormat="1" ht="16" customHeight="1" x14ac:dyDescent="0.35">
      <c r="A283" s="258" t="s">
        <v>222</v>
      </c>
      <c r="B283" s="259"/>
      <c r="C283" s="40">
        <v>9781480746138</v>
      </c>
      <c r="D283" s="15">
        <v>12.5</v>
      </c>
      <c r="E283" s="33">
        <v>0.1</v>
      </c>
      <c r="F283" s="34">
        <f t="shared" si="63"/>
        <v>11.25</v>
      </c>
      <c r="G283" s="35"/>
      <c r="H283" s="36">
        <f t="shared" si="64"/>
        <v>0</v>
      </c>
    </row>
    <row r="284" spans="1:8" s="31" customFormat="1" ht="16" customHeight="1" x14ac:dyDescent="0.35">
      <c r="A284" s="375" t="s">
        <v>223</v>
      </c>
      <c r="B284" s="339"/>
      <c r="C284" s="339"/>
      <c r="D284" s="339"/>
      <c r="E284" s="339"/>
      <c r="F284" s="339"/>
      <c r="G284" s="339"/>
      <c r="H284" s="340"/>
    </row>
    <row r="285" spans="1:8" s="31" customFormat="1" ht="16" customHeight="1" x14ac:dyDescent="0.35">
      <c r="A285" s="258" t="s">
        <v>224</v>
      </c>
      <c r="B285" s="259"/>
      <c r="C285" s="40">
        <v>9781480746367</v>
      </c>
      <c r="D285" s="15">
        <v>1020</v>
      </c>
      <c r="E285" s="33">
        <v>0.1</v>
      </c>
      <c r="F285" s="34">
        <f t="shared" ref="F285:F302" si="65">D285-(D285*E285)</f>
        <v>918</v>
      </c>
      <c r="G285" s="35"/>
      <c r="H285" s="36">
        <f t="shared" ref="H285:H302" si="66">F285*G285</f>
        <v>0</v>
      </c>
    </row>
    <row r="286" spans="1:8" s="31" customFormat="1" ht="16" customHeight="1" x14ac:dyDescent="0.35">
      <c r="A286" s="258" t="s">
        <v>225</v>
      </c>
      <c r="B286" s="259"/>
      <c r="C286" s="40">
        <v>9781480746749</v>
      </c>
      <c r="D286" s="15">
        <v>200</v>
      </c>
      <c r="E286" s="33">
        <v>0.1</v>
      </c>
      <c r="F286" s="34">
        <f t="shared" si="65"/>
        <v>180</v>
      </c>
      <c r="G286" s="35"/>
      <c r="H286" s="36">
        <f t="shared" si="66"/>
        <v>0</v>
      </c>
    </row>
    <row r="287" spans="1:8" s="31" customFormat="1" ht="16" customHeight="1" x14ac:dyDescent="0.35">
      <c r="A287" s="258" t="s">
        <v>226</v>
      </c>
      <c r="B287" s="259"/>
      <c r="C287" s="40">
        <v>9781480746374</v>
      </c>
      <c r="D287" s="15">
        <v>12.5</v>
      </c>
      <c r="E287" s="33">
        <v>0.1</v>
      </c>
      <c r="F287" s="34">
        <f t="shared" si="65"/>
        <v>11.25</v>
      </c>
      <c r="G287" s="35"/>
      <c r="H287" s="36">
        <f t="shared" si="66"/>
        <v>0</v>
      </c>
    </row>
    <row r="288" spans="1:8" s="31" customFormat="1" ht="16" customHeight="1" x14ac:dyDescent="0.35">
      <c r="A288" s="258" t="s">
        <v>227</v>
      </c>
      <c r="B288" s="259"/>
      <c r="C288" s="40">
        <v>9781480746381</v>
      </c>
      <c r="D288" s="15">
        <v>12.5</v>
      </c>
      <c r="E288" s="33">
        <v>0.1</v>
      </c>
      <c r="F288" s="34">
        <f t="shared" si="65"/>
        <v>11.25</v>
      </c>
      <c r="G288" s="35"/>
      <c r="H288" s="36">
        <f t="shared" si="66"/>
        <v>0</v>
      </c>
    </row>
    <row r="289" spans="1:8" s="31" customFormat="1" ht="16" customHeight="1" x14ac:dyDescent="0.35">
      <c r="A289" s="258" t="s">
        <v>228</v>
      </c>
      <c r="B289" s="259"/>
      <c r="C289" s="40">
        <v>9781480746398</v>
      </c>
      <c r="D289" s="15">
        <v>12.5</v>
      </c>
      <c r="E289" s="33">
        <v>0.1</v>
      </c>
      <c r="F289" s="34">
        <f t="shared" si="65"/>
        <v>11.25</v>
      </c>
      <c r="G289" s="35"/>
      <c r="H289" s="36">
        <f t="shared" si="66"/>
        <v>0</v>
      </c>
    </row>
    <row r="290" spans="1:8" s="31" customFormat="1" ht="16" customHeight="1" x14ac:dyDescent="0.35">
      <c r="A290" s="258" t="s">
        <v>229</v>
      </c>
      <c r="B290" s="259"/>
      <c r="C290" s="40">
        <v>9781480746404</v>
      </c>
      <c r="D290" s="15">
        <v>12.5</v>
      </c>
      <c r="E290" s="33">
        <v>0.1</v>
      </c>
      <c r="F290" s="34">
        <f t="shared" si="65"/>
        <v>11.25</v>
      </c>
      <c r="G290" s="35"/>
      <c r="H290" s="36">
        <f t="shared" si="66"/>
        <v>0</v>
      </c>
    </row>
    <row r="291" spans="1:8" s="31" customFormat="1" ht="16" customHeight="1" x14ac:dyDescent="0.35">
      <c r="A291" s="258" t="s">
        <v>230</v>
      </c>
      <c r="B291" s="259"/>
      <c r="C291" s="40">
        <v>9781480746411</v>
      </c>
      <c r="D291" s="15">
        <v>12.5</v>
      </c>
      <c r="E291" s="33">
        <v>0.1</v>
      </c>
      <c r="F291" s="34">
        <f t="shared" si="65"/>
        <v>11.25</v>
      </c>
      <c r="G291" s="35"/>
      <c r="H291" s="36">
        <f t="shared" si="66"/>
        <v>0</v>
      </c>
    </row>
    <row r="292" spans="1:8" s="31" customFormat="1" ht="16" customHeight="1" x14ac:dyDescent="0.35">
      <c r="A292" s="258" t="s">
        <v>231</v>
      </c>
      <c r="B292" s="259"/>
      <c r="C292" s="40">
        <v>9781480746428</v>
      </c>
      <c r="D292" s="15">
        <v>12.5</v>
      </c>
      <c r="E292" s="33">
        <v>0.1</v>
      </c>
      <c r="F292" s="34">
        <f t="shared" si="65"/>
        <v>11.25</v>
      </c>
      <c r="G292" s="35"/>
      <c r="H292" s="36">
        <f t="shared" si="66"/>
        <v>0</v>
      </c>
    </row>
    <row r="293" spans="1:8" s="31" customFormat="1" ht="16" customHeight="1" x14ac:dyDescent="0.35">
      <c r="A293" s="258" t="s">
        <v>232</v>
      </c>
      <c r="B293" s="259"/>
      <c r="C293" s="40">
        <v>9781480746435</v>
      </c>
      <c r="D293" s="15">
        <v>12.5</v>
      </c>
      <c r="E293" s="33">
        <v>0.1</v>
      </c>
      <c r="F293" s="34">
        <f t="shared" si="65"/>
        <v>11.25</v>
      </c>
      <c r="G293" s="35"/>
      <c r="H293" s="36">
        <f t="shared" si="66"/>
        <v>0</v>
      </c>
    </row>
    <row r="294" spans="1:8" s="31" customFormat="1" ht="16" customHeight="1" x14ac:dyDescent="0.35">
      <c r="A294" s="258" t="s">
        <v>233</v>
      </c>
      <c r="B294" s="259"/>
      <c r="C294" s="40">
        <v>9781480746442</v>
      </c>
      <c r="D294" s="15">
        <v>12.5</v>
      </c>
      <c r="E294" s="33">
        <v>0.1</v>
      </c>
      <c r="F294" s="34">
        <f t="shared" si="65"/>
        <v>11.25</v>
      </c>
      <c r="G294" s="35"/>
      <c r="H294" s="36">
        <f t="shared" si="66"/>
        <v>0</v>
      </c>
    </row>
    <row r="295" spans="1:8" s="31" customFormat="1" ht="16" customHeight="1" x14ac:dyDescent="0.35">
      <c r="A295" s="258" t="s">
        <v>234</v>
      </c>
      <c r="B295" s="259"/>
      <c r="C295" s="40">
        <v>9781480746459</v>
      </c>
      <c r="D295" s="15">
        <v>12.5</v>
      </c>
      <c r="E295" s="33">
        <v>0.1</v>
      </c>
      <c r="F295" s="34">
        <f t="shared" si="65"/>
        <v>11.25</v>
      </c>
      <c r="G295" s="35"/>
      <c r="H295" s="36">
        <f t="shared" si="66"/>
        <v>0</v>
      </c>
    </row>
    <row r="296" spans="1:8" s="31" customFormat="1" ht="16" customHeight="1" x14ac:dyDescent="0.35">
      <c r="A296" s="258" t="s">
        <v>235</v>
      </c>
      <c r="B296" s="259"/>
      <c r="C296" s="40">
        <v>9781480746466</v>
      </c>
      <c r="D296" s="15">
        <v>12.5</v>
      </c>
      <c r="E296" s="33">
        <v>0.1</v>
      </c>
      <c r="F296" s="34">
        <f t="shared" si="65"/>
        <v>11.25</v>
      </c>
      <c r="G296" s="35"/>
      <c r="H296" s="36">
        <f t="shared" si="66"/>
        <v>0</v>
      </c>
    </row>
    <row r="297" spans="1:8" s="31" customFormat="1" ht="16" customHeight="1" x14ac:dyDescent="0.35">
      <c r="A297" s="258" t="s">
        <v>236</v>
      </c>
      <c r="B297" s="259"/>
      <c r="C297" s="40">
        <v>9781480746473</v>
      </c>
      <c r="D297" s="15">
        <v>12.5</v>
      </c>
      <c r="E297" s="33">
        <v>0.1</v>
      </c>
      <c r="F297" s="34">
        <f t="shared" si="65"/>
        <v>11.25</v>
      </c>
      <c r="G297" s="35"/>
      <c r="H297" s="36">
        <f t="shared" si="66"/>
        <v>0</v>
      </c>
    </row>
    <row r="298" spans="1:8" s="31" customFormat="1" ht="16" customHeight="1" x14ac:dyDescent="0.35">
      <c r="A298" s="258" t="s">
        <v>237</v>
      </c>
      <c r="B298" s="259"/>
      <c r="C298" s="40">
        <v>9781480746480</v>
      </c>
      <c r="D298" s="15">
        <v>12.5</v>
      </c>
      <c r="E298" s="33">
        <v>0.1</v>
      </c>
      <c r="F298" s="34">
        <f t="shared" si="65"/>
        <v>11.25</v>
      </c>
      <c r="G298" s="35"/>
      <c r="H298" s="36">
        <f t="shared" si="66"/>
        <v>0</v>
      </c>
    </row>
    <row r="299" spans="1:8" s="31" customFormat="1" ht="16" customHeight="1" x14ac:dyDescent="0.35">
      <c r="A299" s="258" t="s">
        <v>238</v>
      </c>
      <c r="B299" s="259"/>
      <c r="C299" s="40">
        <v>9781480746497</v>
      </c>
      <c r="D299" s="15">
        <v>12.5</v>
      </c>
      <c r="E299" s="33">
        <v>0.1</v>
      </c>
      <c r="F299" s="34">
        <f t="shared" si="65"/>
        <v>11.25</v>
      </c>
      <c r="G299" s="35"/>
      <c r="H299" s="36">
        <f t="shared" si="66"/>
        <v>0</v>
      </c>
    </row>
    <row r="300" spans="1:8" s="31" customFormat="1" ht="16" customHeight="1" x14ac:dyDescent="0.35">
      <c r="A300" s="258" t="s">
        <v>239</v>
      </c>
      <c r="B300" s="259"/>
      <c r="C300" s="40">
        <v>9781480746503</v>
      </c>
      <c r="D300" s="15">
        <v>12.5</v>
      </c>
      <c r="E300" s="33">
        <v>0.1</v>
      </c>
      <c r="F300" s="34">
        <f t="shared" si="65"/>
        <v>11.25</v>
      </c>
      <c r="G300" s="35"/>
      <c r="H300" s="36">
        <f t="shared" si="66"/>
        <v>0</v>
      </c>
    </row>
    <row r="301" spans="1:8" s="31" customFormat="1" ht="16" customHeight="1" x14ac:dyDescent="0.35">
      <c r="A301" s="258" t="s">
        <v>240</v>
      </c>
      <c r="B301" s="259"/>
      <c r="C301" s="40">
        <v>9781480746510</v>
      </c>
      <c r="D301" s="15">
        <v>12.5</v>
      </c>
      <c r="E301" s="33">
        <v>0.1</v>
      </c>
      <c r="F301" s="34">
        <f t="shared" si="65"/>
        <v>11.25</v>
      </c>
      <c r="G301" s="35"/>
      <c r="H301" s="36">
        <f t="shared" si="66"/>
        <v>0</v>
      </c>
    </row>
    <row r="302" spans="1:8" s="31" customFormat="1" ht="16" customHeight="1" x14ac:dyDescent="0.35">
      <c r="A302" s="258" t="s">
        <v>241</v>
      </c>
      <c r="B302" s="259"/>
      <c r="C302" s="40">
        <v>9781480746527</v>
      </c>
      <c r="D302" s="15">
        <v>12.5</v>
      </c>
      <c r="E302" s="33">
        <v>0.1</v>
      </c>
      <c r="F302" s="34">
        <f t="shared" si="65"/>
        <v>11.25</v>
      </c>
      <c r="G302" s="35"/>
      <c r="H302" s="36">
        <f t="shared" si="66"/>
        <v>0</v>
      </c>
    </row>
    <row r="303" spans="1:8" s="31" customFormat="1" ht="16" customHeight="1" x14ac:dyDescent="0.35">
      <c r="A303" s="375" t="s">
        <v>242</v>
      </c>
      <c r="B303" s="339"/>
      <c r="C303" s="339"/>
      <c r="D303" s="339"/>
      <c r="E303" s="339"/>
      <c r="F303" s="339"/>
      <c r="G303" s="339"/>
      <c r="H303" s="340"/>
    </row>
    <row r="304" spans="1:8" s="31" customFormat="1" ht="16" customHeight="1" x14ac:dyDescent="0.35">
      <c r="A304" s="258" t="s">
        <v>243</v>
      </c>
      <c r="B304" s="259"/>
      <c r="C304" s="40">
        <v>9781480746756</v>
      </c>
      <c r="D304" s="15">
        <v>1020</v>
      </c>
      <c r="E304" s="33">
        <v>0.1</v>
      </c>
      <c r="F304" s="34">
        <f t="shared" ref="F304:F321" si="67">D304-(D304*E304)</f>
        <v>918</v>
      </c>
      <c r="G304" s="35"/>
      <c r="H304" s="36">
        <f t="shared" ref="H304:H321" si="68">F304*G304</f>
        <v>0</v>
      </c>
    </row>
    <row r="305" spans="1:8" s="31" customFormat="1" ht="16" customHeight="1" x14ac:dyDescent="0.35">
      <c r="A305" s="258" t="s">
        <v>244</v>
      </c>
      <c r="B305" s="259"/>
      <c r="C305" s="40">
        <v>9781480747135</v>
      </c>
      <c r="D305" s="15">
        <v>200</v>
      </c>
      <c r="E305" s="33">
        <v>0.1</v>
      </c>
      <c r="F305" s="34">
        <f t="shared" si="67"/>
        <v>180</v>
      </c>
      <c r="G305" s="35"/>
      <c r="H305" s="36">
        <f t="shared" si="68"/>
        <v>0</v>
      </c>
    </row>
    <row r="306" spans="1:8" s="31" customFormat="1" ht="16" customHeight="1" x14ac:dyDescent="0.35">
      <c r="A306" s="258" t="s">
        <v>245</v>
      </c>
      <c r="B306" s="259"/>
      <c r="C306" s="40">
        <v>9781480746763</v>
      </c>
      <c r="D306" s="15">
        <v>12.5</v>
      </c>
      <c r="E306" s="33">
        <v>0.1</v>
      </c>
      <c r="F306" s="34">
        <f t="shared" si="67"/>
        <v>11.25</v>
      </c>
      <c r="G306" s="35"/>
      <c r="H306" s="36">
        <f t="shared" si="68"/>
        <v>0</v>
      </c>
    </row>
    <row r="307" spans="1:8" s="31" customFormat="1" ht="16" customHeight="1" x14ac:dyDescent="0.35">
      <c r="A307" s="258" t="s">
        <v>246</v>
      </c>
      <c r="B307" s="259"/>
      <c r="C307" s="40">
        <v>9781480746770</v>
      </c>
      <c r="D307" s="15">
        <v>12.5</v>
      </c>
      <c r="E307" s="33">
        <v>0.1</v>
      </c>
      <c r="F307" s="34">
        <f t="shared" si="67"/>
        <v>11.25</v>
      </c>
      <c r="G307" s="35"/>
      <c r="H307" s="36">
        <f t="shared" si="68"/>
        <v>0</v>
      </c>
    </row>
    <row r="308" spans="1:8" s="31" customFormat="1" ht="16" customHeight="1" x14ac:dyDescent="0.35">
      <c r="A308" s="258" t="s">
        <v>247</v>
      </c>
      <c r="B308" s="259"/>
      <c r="C308" s="40">
        <v>9781480746787</v>
      </c>
      <c r="D308" s="15">
        <v>12.5</v>
      </c>
      <c r="E308" s="33">
        <v>0.1</v>
      </c>
      <c r="F308" s="34">
        <f t="shared" si="67"/>
        <v>11.25</v>
      </c>
      <c r="G308" s="35"/>
      <c r="H308" s="36">
        <f t="shared" si="68"/>
        <v>0</v>
      </c>
    </row>
    <row r="309" spans="1:8" s="31" customFormat="1" ht="16" customHeight="1" x14ac:dyDescent="0.35">
      <c r="A309" s="258" t="s">
        <v>248</v>
      </c>
      <c r="B309" s="259"/>
      <c r="C309" s="40">
        <v>9781480746794</v>
      </c>
      <c r="D309" s="15">
        <v>12.5</v>
      </c>
      <c r="E309" s="33">
        <v>0.1</v>
      </c>
      <c r="F309" s="34">
        <f t="shared" si="67"/>
        <v>11.25</v>
      </c>
      <c r="G309" s="35"/>
      <c r="H309" s="36">
        <f t="shared" si="68"/>
        <v>0</v>
      </c>
    </row>
    <row r="310" spans="1:8" s="31" customFormat="1" ht="16" customHeight="1" x14ac:dyDescent="0.35">
      <c r="A310" s="258" t="s">
        <v>249</v>
      </c>
      <c r="B310" s="259"/>
      <c r="C310" s="40">
        <v>9781480746800</v>
      </c>
      <c r="D310" s="15">
        <v>12.5</v>
      </c>
      <c r="E310" s="33">
        <v>0.1</v>
      </c>
      <c r="F310" s="34">
        <f t="shared" si="67"/>
        <v>11.25</v>
      </c>
      <c r="G310" s="35"/>
      <c r="H310" s="36">
        <f t="shared" si="68"/>
        <v>0</v>
      </c>
    </row>
    <row r="311" spans="1:8" s="31" customFormat="1" ht="16" customHeight="1" x14ac:dyDescent="0.35">
      <c r="A311" s="258" t="s">
        <v>250</v>
      </c>
      <c r="B311" s="259"/>
      <c r="C311" s="40">
        <v>9781480746817</v>
      </c>
      <c r="D311" s="15">
        <v>12.5</v>
      </c>
      <c r="E311" s="33">
        <v>0.1</v>
      </c>
      <c r="F311" s="34">
        <f t="shared" si="67"/>
        <v>11.25</v>
      </c>
      <c r="G311" s="35"/>
      <c r="H311" s="36">
        <f t="shared" si="68"/>
        <v>0</v>
      </c>
    </row>
    <row r="312" spans="1:8" s="31" customFormat="1" ht="16" customHeight="1" x14ac:dyDescent="0.35">
      <c r="A312" s="258" t="s">
        <v>251</v>
      </c>
      <c r="B312" s="259"/>
      <c r="C312" s="40">
        <v>9781480746824</v>
      </c>
      <c r="D312" s="15">
        <v>12.5</v>
      </c>
      <c r="E312" s="33">
        <v>0.1</v>
      </c>
      <c r="F312" s="34">
        <f t="shared" si="67"/>
        <v>11.25</v>
      </c>
      <c r="G312" s="35"/>
      <c r="H312" s="36">
        <f t="shared" si="68"/>
        <v>0</v>
      </c>
    </row>
    <row r="313" spans="1:8" s="31" customFormat="1" ht="16" customHeight="1" x14ac:dyDescent="0.35">
      <c r="A313" s="258" t="s">
        <v>252</v>
      </c>
      <c r="B313" s="259"/>
      <c r="C313" s="40">
        <v>9781480746831</v>
      </c>
      <c r="D313" s="15">
        <v>12.5</v>
      </c>
      <c r="E313" s="33">
        <v>0.1</v>
      </c>
      <c r="F313" s="34">
        <f t="shared" si="67"/>
        <v>11.25</v>
      </c>
      <c r="G313" s="35"/>
      <c r="H313" s="36">
        <f t="shared" si="68"/>
        <v>0</v>
      </c>
    </row>
    <row r="314" spans="1:8" s="31" customFormat="1" ht="16" customHeight="1" x14ac:dyDescent="0.35">
      <c r="A314" s="258" t="s">
        <v>253</v>
      </c>
      <c r="B314" s="259"/>
      <c r="C314" s="40">
        <v>9781480746848</v>
      </c>
      <c r="D314" s="15">
        <v>12.5</v>
      </c>
      <c r="E314" s="33">
        <v>0.1</v>
      </c>
      <c r="F314" s="34">
        <f t="shared" si="67"/>
        <v>11.25</v>
      </c>
      <c r="G314" s="35"/>
      <c r="H314" s="36">
        <f t="shared" si="68"/>
        <v>0</v>
      </c>
    </row>
    <row r="315" spans="1:8" s="31" customFormat="1" ht="16" customHeight="1" x14ac:dyDescent="0.35">
      <c r="A315" s="258" t="s">
        <v>254</v>
      </c>
      <c r="B315" s="259"/>
      <c r="C315" s="40">
        <v>9781480746855</v>
      </c>
      <c r="D315" s="15">
        <v>12.5</v>
      </c>
      <c r="E315" s="33">
        <v>0.1</v>
      </c>
      <c r="F315" s="34">
        <f t="shared" si="67"/>
        <v>11.25</v>
      </c>
      <c r="G315" s="35"/>
      <c r="H315" s="36">
        <f t="shared" si="68"/>
        <v>0</v>
      </c>
    </row>
    <row r="316" spans="1:8" s="31" customFormat="1" ht="16" customHeight="1" x14ac:dyDescent="0.35">
      <c r="A316" s="258" t="s">
        <v>255</v>
      </c>
      <c r="B316" s="259"/>
      <c r="C316" s="40">
        <v>9781480746862</v>
      </c>
      <c r="D316" s="15">
        <v>12.5</v>
      </c>
      <c r="E316" s="33">
        <v>0.1</v>
      </c>
      <c r="F316" s="34">
        <f t="shared" si="67"/>
        <v>11.25</v>
      </c>
      <c r="G316" s="35"/>
      <c r="H316" s="36">
        <f t="shared" si="68"/>
        <v>0</v>
      </c>
    </row>
    <row r="317" spans="1:8" s="31" customFormat="1" ht="16" customHeight="1" x14ac:dyDescent="0.35">
      <c r="A317" s="258" t="s">
        <v>256</v>
      </c>
      <c r="B317" s="259"/>
      <c r="C317" s="40">
        <v>9781480746879</v>
      </c>
      <c r="D317" s="15">
        <v>12.5</v>
      </c>
      <c r="E317" s="33">
        <v>0.1</v>
      </c>
      <c r="F317" s="34">
        <f t="shared" si="67"/>
        <v>11.25</v>
      </c>
      <c r="G317" s="35"/>
      <c r="H317" s="36">
        <f t="shared" si="68"/>
        <v>0</v>
      </c>
    </row>
    <row r="318" spans="1:8" s="31" customFormat="1" ht="16" customHeight="1" x14ac:dyDescent="0.35">
      <c r="A318" s="258" t="s">
        <v>257</v>
      </c>
      <c r="B318" s="259"/>
      <c r="C318" s="40">
        <v>9781480746886</v>
      </c>
      <c r="D318" s="15">
        <v>12.5</v>
      </c>
      <c r="E318" s="33">
        <v>0.1</v>
      </c>
      <c r="F318" s="34">
        <f t="shared" si="67"/>
        <v>11.25</v>
      </c>
      <c r="G318" s="35"/>
      <c r="H318" s="36">
        <f t="shared" si="68"/>
        <v>0</v>
      </c>
    </row>
    <row r="319" spans="1:8" s="31" customFormat="1" ht="16" customHeight="1" x14ac:dyDescent="0.35">
      <c r="A319" s="258" t="s">
        <v>258</v>
      </c>
      <c r="B319" s="259"/>
      <c r="C319" s="40">
        <v>9781480746893</v>
      </c>
      <c r="D319" s="15">
        <v>12.5</v>
      </c>
      <c r="E319" s="33">
        <v>0.1</v>
      </c>
      <c r="F319" s="34">
        <f t="shared" si="67"/>
        <v>11.25</v>
      </c>
      <c r="G319" s="35"/>
      <c r="H319" s="36">
        <f t="shared" si="68"/>
        <v>0</v>
      </c>
    </row>
    <row r="320" spans="1:8" s="31" customFormat="1" ht="16" customHeight="1" x14ac:dyDescent="0.35">
      <c r="A320" s="258" t="s">
        <v>259</v>
      </c>
      <c r="B320" s="259"/>
      <c r="C320" s="40">
        <v>9781480746909</v>
      </c>
      <c r="D320" s="15">
        <v>12.5</v>
      </c>
      <c r="E320" s="33">
        <v>0.1</v>
      </c>
      <c r="F320" s="34">
        <f t="shared" si="67"/>
        <v>11.25</v>
      </c>
      <c r="G320" s="35"/>
      <c r="H320" s="36">
        <f t="shared" si="68"/>
        <v>0</v>
      </c>
    </row>
    <row r="321" spans="1:8" s="31" customFormat="1" ht="16" customHeight="1" x14ac:dyDescent="0.35">
      <c r="A321" s="258" t="s">
        <v>260</v>
      </c>
      <c r="B321" s="259"/>
      <c r="C321" s="40">
        <v>9781480746916</v>
      </c>
      <c r="D321" s="15">
        <v>12.5</v>
      </c>
      <c r="E321" s="33">
        <v>0.1</v>
      </c>
      <c r="F321" s="34">
        <f t="shared" si="67"/>
        <v>11.25</v>
      </c>
      <c r="G321" s="35"/>
      <c r="H321" s="36">
        <f t="shared" si="68"/>
        <v>0</v>
      </c>
    </row>
    <row r="322" spans="1:8" s="31" customFormat="1" ht="16" customHeight="1" x14ac:dyDescent="0.35">
      <c r="A322" s="376" t="s">
        <v>165</v>
      </c>
      <c r="B322" s="377"/>
      <c r="C322" s="377"/>
      <c r="D322" s="377"/>
      <c r="E322" s="377"/>
      <c r="F322" s="377"/>
      <c r="G322" s="377"/>
      <c r="H322" s="378"/>
    </row>
    <row r="323" spans="1:8" s="31" customFormat="1" ht="16" customHeight="1" x14ac:dyDescent="0.35">
      <c r="A323" s="375" t="s">
        <v>261</v>
      </c>
      <c r="B323" s="339"/>
      <c r="C323" s="339"/>
      <c r="D323" s="339"/>
      <c r="E323" s="339"/>
      <c r="F323" s="339"/>
      <c r="G323" s="339"/>
      <c r="H323" s="340"/>
    </row>
    <row r="324" spans="1:8" s="31" customFormat="1" ht="16" customHeight="1" x14ac:dyDescent="0.35">
      <c r="A324" s="258" t="s">
        <v>263</v>
      </c>
      <c r="B324" s="259"/>
      <c r="C324" s="40">
        <v>9781480747142</v>
      </c>
      <c r="D324" s="15">
        <v>1020</v>
      </c>
      <c r="E324" s="33">
        <v>0.1</v>
      </c>
      <c r="F324" s="34">
        <f>D324-(D324*E324)</f>
        <v>918</v>
      </c>
      <c r="G324" s="35"/>
      <c r="H324" s="36">
        <f>F324*G324</f>
        <v>0</v>
      </c>
    </row>
    <row r="325" spans="1:8" s="31" customFormat="1" ht="16" customHeight="1" x14ac:dyDescent="0.35">
      <c r="A325" s="258" t="s">
        <v>262</v>
      </c>
      <c r="B325" s="259"/>
      <c r="C325" s="40">
        <v>9781480747524</v>
      </c>
      <c r="D325" s="15">
        <v>200</v>
      </c>
      <c r="E325" s="33">
        <v>0.1</v>
      </c>
      <c r="F325" s="34">
        <f t="shared" ref="F325:F341" si="69">D325-(D325*E325)</f>
        <v>180</v>
      </c>
      <c r="G325" s="35"/>
      <c r="H325" s="36">
        <f t="shared" ref="H325:H341" si="70">F325*G325</f>
        <v>0</v>
      </c>
    </row>
    <row r="326" spans="1:8" s="31" customFormat="1" ht="16" customHeight="1" x14ac:dyDescent="0.35">
      <c r="A326" s="258" t="s">
        <v>264</v>
      </c>
      <c r="B326" s="259"/>
      <c r="C326" s="40">
        <v>9781480747159</v>
      </c>
      <c r="D326" s="15">
        <v>12.5</v>
      </c>
      <c r="E326" s="33">
        <v>0.1</v>
      </c>
      <c r="F326" s="34">
        <f t="shared" si="69"/>
        <v>11.25</v>
      </c>
      <c r="G326" s="35"/>
      <c r="H326" s="36">
        <f t="shared" si="70"/>
        <v>0</v>
      </c>
    </row>
    <row r="327" spans="1:8" s="31" customFormat="1" ht="16" customHeight="1" x14ac:dyDescent="0.35">
      <c r="A327" s="258" t="s">
        <v>265</v>
      </c>
      <c r="B327" s="259"/>
      <c r="C327" s="40">
        <v>9781480747166</v>
      </c>
      <c r="D327" s="15">
        <v>12.5</v>
      </c>
      <c r="E327" s="33">
        <v>0.1</v>
      </c>
      <c r="F327" s="34">
        <f t="shared" si="69"/>
        <v>11.25</v>
      </c>
      <c r="G327" s="35"/>
      <c r="H327" s="36">
        <f t="shared" si="70"/>
        <v>0</v>
      </c>
    </row>
    <row r="328" spans="1:8" s="31" customFormat="1" ht="16" customHeight="1" x14ac:dyDescent="0.35">
      <c r="A328" s="258" t="s">
        <v>266</v>
      </c>
      <c r="B328" s="259"/>
      <c r="C328" s="40">
        <v>9781480747173</v>
      </c>
      <c r="D328" s="15">
        <v>12.5</v>
      </c>
      <c r="E328" s="33">
        <v>0.1</v>
      </c>
      <c r="F328" s="34">
        <f t="shared" si="69"/>
        <v>11.25</v>
      </c>
      <c r="G328" s="35"/>
      <c r="H328" s="36">
        <f t="shared" si="70"/>
        <v>0</v>
      </c>
    </row>
    <row r="329" spans="1:8" s="31" customFormat="1" ht="16" customHeight="1" x14ac:dyDescent="0.35">
      <c r="A329" s="258" t="s">
        <v>267</v>
      </c>
      <c r="B329" s="259"/>
      <c r="C329" s="40">
        <v>9781480747180</v>
      </c>
      <c r="D329" s="15">
        <v>12.5</v>
      </c>
      <c r="E329" s="33">
        <v>0.1</v>
      </c>
      <c r="F329" s="34">
        <f t="shared" si="69"/>
        <v>11.25</v>
      </c>
      <c r="G329" s="35"/>
      <c r="H329" s="36">
        <f t="shared" si="70"/>
        <v>0</v>
      </c>
    </row>
    <row r="330" spans="1:8" s="31" customFormat="1" ht="16" customHeight="1" x14ac:dyDescent="0.35">
      <c r="A330" s="258" t="s">
        <v>268</v>
      </c>
      <c r="B330" s="259"/>
      <c r="C330" s="40">
        <v>9781480747197</v>
      </c>
      <c r="D330" s="15">
        <v>12.5</v>
      </c>
      <c r="E330" s="33">
        <v>0.1</v>
      </c>
      <c r="F330" s="34">
        <f t="shared" si="69"/>
        <v>11.25</v>
      </c>
      <c r="G330" s="35"/>
      <c r="H330" s="36">
        <f t="shared" si="70"/>
        <v>0</v>
      </c>
    </row>
    <row r="331" spans="1:8" s="31" customFormat="1" ht="16" customHeight="1" x14ac:dyDescent="0.35">
      <c r="A331" s="258" t="s">
        <v>269</v>
      </c>
      <c r="B331" s="259"/>
      <c r="C331" s="40">
        <v>9781480747203</v>
      </c>
      <c r="D331" s="15">
        <v>12.5</v>
      </c>
      <c r="E331" s="33">
        <v>0.1</v>
      </c>
      <c r="F331" s="34">
        <f t="shared" si="69"/>
        <v>11.25</v>
      </c>
      <c r="G331" s="35"/>
      <c r="H331" s="36">
        <f t="shared" si="70"/>
        <v>0</v>
      </c>
    </row>
    <row r="332" spans="1:8" s="31" customFormat="1" ht="16" customHeight="1" x14ac:dyDescent="0.35">
      <c r="A332" s="258" t="s">
        <v>270</v>
      </c>
      <c r="B332" s="259"/>
      <c r="C332" s="40">
        <v>9781480747210</v>
      </c>
      <c r="D332" s="15">
        <v>12.5</v>
      </c>
      <c r="E332" s="33">
        <v>0.1</v>
      </c>
      <c r="F332" s="34">
        <f t="shared" si="69"/>
        <v>11.25</v>
      </c>
      <c r="G332" s="35"/>
      <c r="H332" s="36">
        <f t="shared" si="70"/>
        <v>0</v>
      </c>
    </row>
    <row r="333" spans="1:8" s="31" customFormat="1" ht="16" customHeight="1" x14ac:dyDescent="0.35">
      <c r="A333" s="258" t="s">
        <v>271</v>
      </c>
      <c r="B333" s="259"/>
      <c r="C333" s="40">
        <v>9781480747227</v>
      </c>
      <c r="D333" s="15">
        <v>12.5</v>
      </c>
      <c r="E333" s="33">
        <v>0.1</v>
      </c>
      <c r="F333" s="34">
        <f t="shared" si="69"/>
        <v>11.25</v>
      </c>
      <c r="G333" s="35"/>
      <c r="H333" s="36">
        <f t="shared" si="70"/>
        <v>0</v>
      </c>
    </row>
    <row r="334" spans="1:8" s="31" customFormat="1" ht="16" customHeight="1" x14ac:dyDescent="0.35">
      <c r="A334" s="258" t="s">
        <v>272</v>
      </c>
      <c r="B334" s="259"/>
      <c r="C334" s="40">
        <v>9781480747234</v>
      </c>
      <c r="D334" s="15">
        <v>12.5</v>
      </c>
      <c r="E334" s="33">
        <v>0.1</v>
      </c>
      <c r="F334" s="34">
        <f t="shared" si="69"/>
        <v>11.25</v>
      </c>
      <c r="G334" s="35"/>
      <c r="H334" s="36">
        <f t="shared" si="70"/>
        <v>0</v>
      </c>
    </row>
    <row r="335" spans="1:8" s="31" customFormat="1" ht="16" customHeight="1" x14ac:dyDescent="0.35">
      <c r="A335" s="258" t="s">
        <v>273</v>
      </c>
      <c r="B335" s="259"/>
      <c r="C335" s="40">
        <v>9781480747241</v>
      </c>
      <c r="D335" s="15">
        <v>12.5</v>
      </c>
      <c r="E335" s="33">
        <v>0.1</v>
      </c>
      <c r="F335" s="34">
        <f t="shared" si="69"/>
        <v>11.25</v>
      </c>
      <c r="G335" s="35"/>
      <c r="H335" s="36">
        <f t="shared" si="70"/>
        <v>0</v>
      </c>
    </row>
    <row r="336" spans="1:8" s="31" customFormat="1" ht="16" customHeight="1" x14ac:dyDescent="0.35">
      <c r="A336" s="258" t="s">
        <v>274</v>
      </c>
      <c r="B336" s="259"/>
      <c r="C336" s="40">
        <v>9781480747258</v>
      </c>
      <c r="D336" s="15">
        <v>12.5</v>
      </c>
      <c r="E336" s="33">
        <v>0.1</v>
      </c>
      <c r="F336" s="34">
        <f t="shared" si="69"/>
        <v>11.25</v>
      </c>
      <c r="G336" s="35"/>
      <c r="H336" s="36">
        <f t="shared" si="70"/>
        <v>0</v>
      </c>
    </row>
    <row r="337" spans="1:8" s="31" customFormat="1" ht="16" customHeight="1" x14ac:dyDescent="0.35">
      <c r="A337" s="258" t="s">
        <v>275</v>
      </c>
      <c r="B337" s="259"/>
      <c r="C337" s="40">
        <v>9781480747265</v>
      </c>
      <c r="D337" s="15">
        <v>12.5</v>
      </c>
      <c r="E337" s="33">
        <v>0.1</v>
      </c>
      <c r="F337" s="34">
        <f t="shared" si="69"/>
        <v>11.25</v>
      </c>
      <c r="G337" s="35"/>
      <c r="H337" s="36">
        <f t="shared" si="70"/>
        <v>0</v>
      </c>
    </row>
    <row r="338" spans="1:8" s="31" customFormat="1" ht="16" customHeight="1" x14ac:dyDescent="0.35">
      <c r="A338" s="258" t="s">
        <v>276</v>
      </c>
      <c r="B338" s="259"/>
      <c r="C338" s="40">
        <v>9781480747272</v>
      </c>
      <c r="D338" s="15">
        <v>12.5</v>
      </c>
      <c r="E338" s="33">
        <v>0.1</v>
      </c>
      <c r="F338" s="34">
        <f t="shared" si="69"/>
        <v>11.25</v>
      </c>
      <c r="G338" s="35"/>
      <c r="H338" s="36">
        <f t="shared" si="70"/>
        <v>0</v>
      </c>
    </row>
    <row r="339" spans="1:8" s="31" customFormat="1" ht="16" customHeight="1" x14ac:dyDescent="0.35">
      <c r="A339" s="258" t="s">
        <v>277</v>
      </c>
      <c r="B339" s="259"/>
      <c r="C339" s="40">
        <v>9781480747289</v>
      </c>
      <c r="D339" s="15">
        <v>12.5</v>
      </c>
      <c r="E339" s="33">
        <v>0.1</v>
      </c>
      <c r="F339" s="34">
        <f t="shared" si="69"/>
        <v>11.25</v>
      </c>
      <c r="G339" s="35"/>
      <c r="H339" s="36">
        <f t="shared" si="70"/>
        <v>0</v>
      </c>
    </row>
    <row r="340" spans="1:8" s="31" customFormat="1" ht="16" customHeight="1" x14ac:dyDescent="0.35">
      <c r="A340" s="258" t="s">
        <v>278</v>
      </c>
      <c r="B340" s="259"/>
      <c r="C340" s="40">
        <v>9781480747296</v>
      </c>
      <c r="D340" s="15">
        <v>12.5</v>
      </c>
      <c r="E340" s="33">
        <v>0.1</v>
      </c>
      <c r="F340" s="34">
        <f t="shared" si="69"/>
        <v>11.25</v>
      </c>
      <c r="G340" s="35"/>
      <c r="H340" s="36">
        <f t="shared" si="70"/>
        <v>0</v>
      </c>
    </row>
    <row r="341" spans="1:8" s="31" customFormat="1" ht="16" customHeight="1" x14ac:dyDescent="0.35">
      <c r="A341" s="258" t="s">
        <v>279</v>
      </c>
      <c r="B341" s="259"/>
      <c r="C341" s="40">
        <v>9781480747302</v>
      </c>
      <c r="D341" s="15">
        <v>12.5</v>
      </c>
      <c r="E341" s="33">
        <v>0.1</v>
      </c>
      <c r="F341" s="34">
        <f t="shared" si="69"/>
        <v>11.25</v>
      </c>
      <c r="G341" s="35"/>
      <c r="H341" s="36">
        <f t="shared" si="70"/>
        <v>0</v>
      </c>
    </row>
    <row r="342" spans="1:8" s="31" customFormat="1" ht="16" customHeight="1" x14ac:dyDescent="0.35">
      <c r="A342" s="372" t="s">
        <v>280</v>
      </c>
      <c r="B342" s="373"/>
      <c r="C342" s="373"/>
      <c r="D342" s="373"/>
      <c r="E342" s="373"/>
      <c r="F342" s="373"/>
      <c r="G342" s="373"/>
      <c r="H342" s="374"/>
    </row>
    <row r="343" spans="1:8" s="31" customFormat="1" ht="16" customHeight="1" x14ac:dyDescent="0.35">
      <c r="A343" s="369" t="s">
        <v>1050</v>
      </c>
      <c r="B343" s="370"/>
      <c r="C343" s="370"/>
      <c r="D343" s="370"/>
      <c r="E343" s="370"/>
      <c r="F343" s="370"/>
      <c r="G343" s="370"/>
      <c r="H343" s="371"/>
    </row>
    <row r="344" spans="1:8" s="31" customFormat="1" ht="16" customHeight="1" x14ac:dyDescent="0.35">
      <c r="A344" s="258" t="s">
        <v>281</v>
      </c>
      <c r="B344" s="259"/>
      <c r="C344" s="40">
        <v>9781493820511</v>
      </c>
      <c r="D344" s="15">
        <v>910</v>
      </c>
      <c r="E344" s="33">
        <v>0.1</v>
      </c>
      <c r="F344" s="34">
        <f t="shared" ref="F344:F360" si="71">D344-(D344*E344)</f>
        <v>819</v>
      </c>
      <c r="G344" s="35"/>
      <c r="H344" s="36">
        <f t="shared" ref="H344:H360" si="72">F344*G344</f>
        <v>0</v>
      </c>
    </row>
    <row r="345" spans="1:8" s="31" customFormat="1" ht="16" customHeight="1" x14ac:dyDescent="0.35">
      <c r="A345" s="258" t="s">
        <v>282</v>
      </c>
      <c r="B345" s="259"/>
      <c r="C345" s="40">
        <v>9781493824885</v>
      </c>
      <c r="D345" s="15">
        <v>142.5</v>
      </c>
      <c r="E345" s="33">
        <v>0.1</v>
      </c>
      <c r="F345" s="34">
        <f t="shared" si="71"/>
        <v>128.25</v>
      </c>
      <c r="G345" s="35"/>
      <c r="H345" s="36">
        <f t="shared" si="72"/>
        <v>0</v>
      </c>
    </row>
    <row r="346" spans="1:8" s="31" customFormat="1" ht="16" customHeight="1" x14ac:dyDescent="0.35">
      <c r="A346" s="258" t="s">
        <v>283</v>
      </c>
      <c r="B346" s="259"/>
      <c r="C346" s="40">
        <v>9781493820528</v>
      </c>
      <c r="D346" s="15">
        <v>9.5</v>
      </c>
      <c r="E346" s="33">
        <v>0.1</v>
      </c>
      <c r="F346" s="34">
        <f t="shared" si="71"/>
        <v>8.5500000000000007</v>
      </c>
      <c r="G346" s="35"/>
      <c r="H346" s="36">
        <f t="shared" si="72"/>
        <v>0</v>
      </c>
    </row>
    <row r="347" spans="1:8" s="31" customFormat="1" ht="16" customHeight="1" x14ac:dyDescent="0.35">
      <c r="A347" s="258" t="s">
        <v>284</v>
      </c>
      <c r="B347" s="259"/>
      <c r="C347" s="40">
        <v>9781493820535</v>
      </c>
      <c r="D347" s="15">
        <v>9.5</v>
      </c>
      <c r="E347" s="33">
        <v>0.1</v>
      </c>
      <c r="F347" s="34">
        <f t="shared" si="71"/>
        <v>8.5500000000000007</v>
      </c>
      <c r="G347" s="35"/>
      <c r="H347" s="36">
        <f t="shared" si="72"/>
        <v>0</v>
      </c>
    </row>
    <row r="348" spans="1:8" s="31" customFormat="1" ht="16" customHeight="1" x14ac:dyDescent="0.35">
      <c r="A348" s="258" t="s">
        <v>180</v>
      </c>
      <c r="B348" s="259"/>
      <c r="C348" s="40">
        <v>9781493820542</v>
      </c>
      <c r="D348" s="15">
        <v>9.5</v>
      </c>
      <c r="E348" s="33">
        <v>0.1</v>
      </c>
      <c r="F348" s="34">
        <f t="shared" si="71"/>
        <v>8.5500000000000007</v>
      </c>
      <c r="G348" s="35"/>
      <c r="H348" s="36">
        <f t="shared" si="72"/>
        <v>0</v>
      </c>
    </row>
    <row r="349" spans="1:8" s="31" customFormat="1" ht="16" customHeight="1" x14ac:dyDescent="0.35">
      <c r="A349" s="258" t="s">
        <v>285</v>
      </c>
      <c r="B349" s="259"/>
      <c r="C349" s="40">
        <v>9781493820559</v>
      </c>
      <c r="D349" s="15">
        <v>9.5</v>
      </c>
      <c r="E349" s="33">
        <v>0.1</v>
      </c>
      <c r="F349" s="34">
        <f t="shared" si="71"/>
        <v>8.5500000000000007</v>
      </c>
      <c r="G349" s="35"/>
      <c r="H349" s="36">
        <f t="shared" si="72"/>
        <v>0</v>
      </c>
    </row>
    <row r="350" spans="1:8" s="31" customFormat="1" ht="16" customHeight="1" x14ac:dyDescent="0.35">
      <c r="A350" s="258" t="s">
        <v>286</v>
      </c>
      <c r="B350" s="259"/>
      <c r="C350" s="40">
        <v>9781493820566</v>
      </c>
      <c r="D350" s="15">
        <v>9.5</v>
      </c>
      <c r="E350" s="33">
        <v>0.1</v>
      </c>
      <c r="F350" s="34">
        <f t="shared" si="71"/>
        <v>8.5500000000000007</v>
      </c>
      <c r="G350" s="35"/>
      <c r="H350" s="36">
        <f t="shared" si="72"/>
        <v>0</v>
      </c>
    </row>
    <row r="351" spans="1:8" s="31" customFormat="1" ht="16" customHeight="1" x14ac:dyDescent="0.35">
      <c r="A351" s="258" t="s">
        <v>287</v>
      </c>
      <c r="B351" s="259"/>
      <c r="C351" s="40">
        <v>9781493820573</v>
      </c>
      <c r="D351" s="15">
        <v>9.5</v>
      </c>
      <c r="E351" s="33">
        <v>0.1</v>
      </c>
      <c r="F351" s="34">
        <f t="shared" si="71"/>
        <v>8.5500000000000007</v>
      </c>
      <c r="G351" s="35"/>
      <c r="H351" s="36">
        <f t="shared" si="72"/>
        <v>0</v>
      </c>
    </row>
    <row r="352" spans="1:8" s="31" customFormat="1" ht="16" customHeight="1" x14ac:dyDescent="0.35">
      <c r="A352" s="258" t="s">
        <v>288</v>
      </c>
      <c r="B352" s="259"/>
      <c r="C352" s="40">
        <v>9781493820580</v>
      </c>
      <c r="D352" s="15">
        <v>9.5</v>
      </c>
      <c r="E352" s="33">
        <v>0.1</v>
      </c>
      <c r="F352" s="34">
        <f t="shared" si="71"/>
        <v>8.5500000000000007</v>
      </c>
      <c r="G352" s="35"/>
      <c r="H352" s="36">
        <f t="shared" si="72"/>
        <v>0</v>
      </c>
    </row>
    <row r="353" spans="1:8" s="31" customFormat="1" ht="16" customHeight="1" x14ac:dyDescent="0.35">
      <c r="A353" s="258" t="s">
        <v>289</v>
      </c>
      <c r="B353" s="259"/>
      <c r="C353" s="40">
        <v>9781493820597</v>
      </c>
      <c r="D353" s="15">
        <v>9.5</v>
      </c>
      <c r="E353" s="33">
        <v>0.1</v>
      </c>
      <c r="F353" s="34">
        <f t="shared" si="71"/>
        <v>8.5500000000000007</v>
      </c>
      <c r="G353" s="35"/>
      <c r="H353" s="36">
        <f t="shared" si="72"/>
        <v>0</v>
      </c>
    </row>
    <row r="354" spans="1:8" s="31" customFormat="1" ht="16" customHeight="1" x14ac:dyDescent="0.35">
      <c r="A354" s="258" t="s">
        <v>290</v>
      </c>
      <c r="B354" s="259"/>
      <c r="C354" s="40">
        <v>9781493820603</v>
      </c>
      <c r="D354" s="15">
        <v>9.5</v>
      </c>
      <c r="E354" s="33">
        <v>0.1</v>
      </c>
      <c r="F354" s="34">
        <f t="shared" si="71"/>
        <v>8.5500000000000007</v>
      </c>
      <c r="G354" s="35"/>
      <c r="H354" s="36">
        <f t="shared" si="72"/>
        <v>0</v>
      </c>
    </row>
    <row r="355" spans="1:8" s="31" customFormat="1" ht="16" customHeight="1" x14ac:dyDescent="0.35">
      <c r="A355" s="258" t="s">
        <v>291</v>
      </c>
      <c r="B355" s="259"/>
      <c r="C355" s="40">
        <v>9781493820610</v>
      </c>
      <c r="D355" s="15">
        <v>9.5</v>
      </c>
      <c r="E355" s="33">
        <v>0.1</v>
      </c>
      <c r="F355" s="34">
        <f t="shared" si="71"/>
        <v>8.5500000000000007</v>
      </c>
      <c r="G355" s="35"/>
      <c r="H355" s="36">
        <f t="shared" si="72"/>
        <v>0</v>
      </c>
    </row>
    <row r="356" spans="1:8" s="31" customFormat="1" ht="16" customHeight="1" x14ac:dyDescent="0.35">
      <c r="A356" s="258" t="s">
        <v>292</v>
      </c>
      <c r="B356" s="259"/>
      <c r="C356" s="40">
        <v>9781493820627</v>
      </c>
      <c r="D356" s="15">
        <v>9.5</v>
      </c>
      <c r="E356" s="33">
        <v>0.1</v>
      </c>
      <c r="F356" s="34">
        <f t="shared" si="71"/>
        <v>8.5500000000000007</v>
      </c>
      <c r="G356" s="35"/>
      <c r="H356" s="36">
        <f t="shared" si="72"/>
        <v>0</v>
      </c>
    </row>
    <row r="357" spans="1:8" s="31" customFormat="1" ht="16" customHeight="1" x14ac:dyDescent="0.35">
      <c r="A357" s="258" t="s">
        <v>293</v>
      </c>
      <c r="B357" s="259"/>
      <c r="C357" s="40">
        <v>9781493820634</v>
      </c>
      <c r="D357" s="15">
        <v>9.5</v>
      </c>
      <c r="E357" s="33">
        <v>0.1</v>
      </c>
      <c r="F357" s="34">
        <f t="shared" si="71"/>
        <v>8.5500000000000007</v>
      </c>
      <c r="G357" s="35"/>
      <c r="H357" s="36">
        <f t="shared" si="72"/>
        <v>0</v>
      </c>
    </row>
    <row r="358" spans="1:8" s="31" customFormat="1" ht="16" customHeight="1" x14ac:dyDescent="0.35">
      <c r="A358" s="258" t="s">
        <v>294</v>
      </c>
      <c r="B358" s="259"/>
      <c r="C358" s="40">
        <v>9781493820641</v>
      </c>
      <c r="D358" s="15">
        <v>9.5</v>
      </c>
      <c r="E358" s="33">
        <v>0.1</v>
      </c>
      <c r="F358" s="34">
        <f t="shared" si="71"/>
        <v>8.5500000000000007</v>
      </c>
      <c r="G358" s="35"/>
      <c r="H358" s="36">
        <f t="shared" si="72"/>
        <v>0</v>
      </c>
    </row>
    <row r="359" spans="1:8" s="31" customFormat="1" ht="16" customHeight="1" x14ac:dyDescent="0.35">
      <c r="A359" s="258" t="s">
        <v>295</v>
      </c>
      <c r="B359" s="259"/>
      <c r="C359" s="40">
        <v>9781493820658</v>
      </c>
      <c r="D359" s="15">
        <v>9.5</v>
      </c>
      <c r="E359" s="33">
        <v>0.1</v>
      </c>
      <c r="F359" s="34">
        <f t="shared" si="71"/>
        <v>8.5500000000000007</v>
      </c>
      <c r="G359" s="35"/>
      <c r="H359" s="36">
        <f t="shared" si="72"/>
        <v>0</v>
      </c>
    </row>
    <row r="360" spans="1:8" s="31" customFormat="1" ht="16" customHeight="1" x14ac:dyDescent="0.35">
      <c r="A360" s="258" t="s">
        <v>296</v>
      </c>
      <c r="B360" s="259"/>
      <c r="C360" s="40">
        <v>9781493820665</v>
      </c>
      <c r="D360" s="15">
        <v>9.5</v>
      </c>
      <c r="E360" s="33">
        <v>0.1</v>
      </c>
      <c r="F360" s="34">
        <f t="shared" si="71"/>
        <v>8.5500000000000007</v>
      </c>
      <c r="G360" s="35"/>
      <c r="H360" s="36">
        <f t="shared" si="72"/>
        <v>0</v>
      </c>
    </row>
    <row r="361" spans="1:8" s="31" customFormat="1" ht="16" customHeight="1" x14ac:dyDescent="0.35">
      <c r="A361" s="369" t="s">
        <v>1051</v>
      </c>
      <c r="B361" s="370"/>
      <c r="C361" s="370"/>
      <c r="D361" s="370"/>
      <c r="E361" s="370"/>
      <c r="F361" s="370"/>
      <c r="G361" s="370"/>
      <c r="H361" s="371"/>
    </row>
    <row r="362" spans="1:8" s="31" customFormat="1" ht="16" customHeight="1" x14ac:dyDescent="0.35">
      <c r="A362" s="258" t="s">
        <v>297</v>
      </c>
      <c r="B362" s="259"/>
      <c r="C362" s="40">
        <v>9781493824830</v>
      </c>
      <c r="D362" s="15">
        <v>910</v>
      </c>
      <c r="E362" s="33">
        <v>0.1</v>
      </c>
      <c r="F362" s="34">
        <f t="shared" ref="F362:F378" si="73">D362-(D362*E362)</f>
        <v>819</v>
      </c>
      <c r="G362" s="35"/>
      <c r="H362" s="36">
        <f t="shared" ref="H362:H378" si="74">F362*G362</f>
        <v>0</v>
      </c>
    </row>
    <row r="363" spans="1:8" s="31" customFormat="1" ht="16" customHeight="1" x14ac:dyDescent="0.35">
      <c r="A363" s="258" t="s">
        <v>298</v>
      </c>
      <c r="B363" s="259"/>
      <c r="C363" s="40">
        <v>9781493824892</v>
      </c>
      <c r="D363" s="15">
        <v>142.5</v>
      </c>
      <c r="E363" s="33">
        <v>0.1</v>
      </c>
      <c r="F363" s="34">
        <f t="shared" si="73"/>
        <v>128.25</v>
      </c>
      <c r="G363" s="35"/>
      <c r="H363" s="36">
        <f t="shared" si="74"/>
        <v>0</v>
      </c>
    </row>
    <row r="364" spans="1:8" s="31" customFormat="1" ht="16" customHeight="1" x14ac:dyDescent="0.35">
      <c r="A364" s="258" t="s">
        <v>299</v>
      </c>
      <c r="B364" s="259"/>
      <c r="C364" s="40">
        <v>9781493821396</v>
      </c>
      <c r="D364" s="15">
        <v>9.5</v>
      </c>
      <c r="E364" s="33">
        <v>0.1</v>
      </c>
      <c r="F364" s="34">
        <f t="shared" si="73"/>
        <v>8.5500000000000007</v>
      </c>
      <c r="G364" s="35"/>
      <c r="H364" s="36">
        <f t="shared" si="74"/>
        <v>0</v>
      </c>
    </row>
    <row r="365" spans="1:8" s="31" customFormat="1" ht="16" customHeight="1" x14ac:dyDescent="0.35">
      <c r="A365" s="258" t="s">
        <v>300</v>
      </c>
      <c r="B365" s="259"/>
      <c r="C365" s="40">
        <v>9781493821402</v>
      </c>
      <c r="D365" s="15">
        <v>9.5</v>
      </c>
      <c r="E365" s="33">
        <v>0.1</v>
      </c>
      <c r="F365" s="34">
        <f t="shared" si="73"/>
        <v>8.5500000000000007</v>
      </c>
      <c r="G365" s="35"/>
      <c r="H365" s="36">
        <f t="shared" si="74"/>
        <v>0</v>
      </c>
    </row>
    <row r="366" spans="1:8" s="31" customFormat="1" ht="16" customHeight="1" x14ac:dyDescent="0.35">
      <c r="A366" s="258" t="s">
        <v>301</v>
      </c>
      <c r="B366" s="259"/>
      <c r="C366" s="40">
        <v>9781493821419</v>
      </c>
      <c r="D366" s="15">
        <v>9.5</v>
      </c>
      <c r="E366" s="33">
        <v>0.1</v>
      </c>
      <c r="F366" s="34">
        <f t="shared" si="73"/>
        <v>8.5500000000000007</v>
      </c>
      <c r="G366" s="35"/>
      <c r="H366" s="36">
        <f t="shared" si="74"/>
        <v>0</v>
      </c>
    </row>
    <row r="367" spans="1:8" s="31" customFormat="1" ht="16" customHeight="1" x14ac:dyDescent="0.35">
      <c r="A367" s="258" t="s">
        <v>302</v>
      </c>
      <c r="B367" s="259"/>
      <c r="C367" s="40">
        <v>9781493821426</v>
      </c>
      <c r="D367" s="15">
        <v>9.5</v>
      </c>
      <c r="E367" s="33">
        <v>0.1</v>
      </c>
      <c r="F367" s="34">
        <f t="shared" si="73"/>
        <v>8.5500000000000007</v>
      </c>
      <c r="G367" s="35"/>
      <c r="H367" s="36">
        <f t="shared" si="74"/>
        <v>0</v>
      </c>
    </row>
    <row r="368" spans="1:8" s="31" customFormat="1" ht="16" customHeight="1" x14ac:dyDescent="0.35">
      <c r="A368" s="258" t="s">
        <v>303</v>
      </c>
      <c r="B368" s="259"/>
      <c r="C368" s="40">
        <v>9781493821433</v>
      </c>
      <c r="D368" s="15">
        <v>9.5</v>
      </c>
      <c r="E368" s="33">
        <v>0.1</v>
      </c>
      <c r="F368" s="34">
        <f t="shared" si="73"/>
        <v>8.5500000000000007</v>
      </c>
      <c r="G368" s="35"/>
      <c r="H368" s="36">
        <f t="shared" si="74"/>
        <v>0</v>
      </c>
    </row>
    <row r="369" spans="1:8" s="31" customFormat="1" ht="16" customHeight="1" x14ac:dyDescent="0.35">
      <c r="A369" s="258" t="s">
        <v>304</v>
      </c>
      <c r="B369" s="259"/>
      <c r="C369" s="40">
        <v>9781493821440</v>
      </c>
      <c r="D369" s="15">
        <v>9.5</v>
      </c>
      <c r="E369" s="33">
        <v>0.1</v>
      </c>
      <c r="F369" s="34">
        <f t="shared" si="73"/>
        <v>8.5500000000000007</v>
      </c>
      <c r="G369" s="35"/>
      <c r="H369" s="36">
        <f t="shared" si="74"/>
        <v>0</v>
      </c>
    </row>
    <row r="370" spans="1:8" s="31" customFormat="1" ht="16" customHeight="1" x14ac:dyDescent="0.35">
      <c r="A370" s="258" t="s">
        <v>305</v>
      </c>
      <c r="B370" s="259"/>
      <c r="C370" s="40">
        <v>9781493821457</v>
      </c>
      <c r="D370" s="15">
        <v>9.5</v>
      </c>
      <c r="E370" s="33">
        <v>0.1</v>
      </c>
      <c r="F370" s="34">
        <f t="shared" si="73"/>
        <v>8.5500000000000007</v>
      </c>
      <c r="G370" s="35"/>
      <c r="H370" s="36">
        <f t="shared" si="74"/>
        <v>0</v>
      </c>
    </row>
    <row r="371" spans="1:8" s="31" customFormat="1" ht="16" customHeight="1" x14ac:dyDescent="0.35">
      <c r="A371" s="258" t="s">
        <v>306</v>
      </c>
      <c r="B371" s="259"/>
      <c r="C371" s="40">
        <v>9781493821464</v>
      </c>
      <c r="D371" s="15">
        <v>9.5</v>
      </c>
      <c r="E371" s="33">
        <v>0.1</v>
      </c>
      <c r="F371" s="34">
        <f t="shared" si="73"/>
        <v>8.5500000000000007</v>
      </c>
      <c r="G371" s="35"/>
      <c r="H371" s="36">
        <f t="shared" si="74"/>
        <v>0</v>
      </c>
    </row>
    <row r="372" spans="1:8" s="31" customFormat="1" ht="16" customHeight="1" x14ac:dyDescent="0.35">
      <c r="A372" s="258" t="s">
        <v>307</v>
      </c>
      <c r="B372" s="259"/>
      <c r="C372" s="40">
        <v>9781493821471</v>
      </c>
      <c r="D372" s="15">
        <v>9.5</v>
      </c>
      <c r="E372" s="33">
        <v>0.1</v>
      </c>
      <c r="F372" s="34">
        <f t="shared" si="73"/>
        <v>8.5500000000000007</v>
      </c>
      <c r="G372" s="35"/>
      <c r="H372" s="36">
        <f t="shared" si="74"/>
        <v>0</v>
      </c>
    </row>
    <row r="373" spans="1:8" s="31" customFormat="1" ht="16" customHeight="1" x14ac:dyDescent="0.35">
      <c r="A373" s="258" t="s">
        <v>308</v>
      </c>
      <c r="B373" s="259"/>
      <c r="C373" s="40">
        <v>9781493821488</v>
      </c>
      <c r="D373" s="15">
        <v>9.5</v>
      </c>
      <c r="E373" s="33">
        <v>0.1</v>
      </c>
      <c r="F373" s="34">
        <f t="shared" si="73"/>
        <v>8.5500000000000007</v>
      </c>
      <c r="G373" s="35"/>
      <c r="H373" s="36">
        <f t="shared" si="74"/>
        <v>0</v>
      </c>
    </row>
    <row r="374" spans="1:8" s="31" customFormat="1" ht="16" customHeight="1" x14ac:dyDescent="0.35">
      <c r="A374" s="258" t="s">
        <v>309</v>
      </c>
      <c r="B374" s="259"/>
      <c r="C374" s="40">
        <v>9781493821495</v>
      </c>
      <c r="D374" s="15">
        <v>9.5</v>
      </c>
      <c r="E374" s="33">
        <v>0.1</v>
      </c>
      <c r="F374" s="34">
        <f t="shared" si="73"/>
        <v>8.5500000000000007</v>
      </c>
      <c r="G374" s="35"/>
      <c r="H374" s="36">
        <f t="shared" si="74"/>
        <v>0</v>
      </c>
    </row>
    <row r="375" spans="1:8" s="31" customFormat="1" ht="16" customHeight="1" x14ac:dyDescent="0.35">
      <c r="A375" s="258" t="s">
        <v>310</v>
      </c>
      <c r="B375" s="259"/>
      <c r="C375" s="40">
        <v>9781493821501</v>
      </c>
      <c r="D375" s="15">
        <v>9.5</v>
      </c>
      <c r="E375" s="33">
        <v>0.1</v>
      </c>
      <c r="F375" s="34">
        <f t="shared" si="73"/>
        <v>8.5500000000000007</v>
      </c>
      <c r="G375" s="35"/>
      <c r="H375" s="36">
        <f t="shared" si="74"/>
        <v>0</v>
      </c>
    </row>
    <row r="376" spans="1:8" s="31" customFormat="1" ht="16" customHeight="1" x14ac:dyDescent="0.35">
      <c r="A376" s="258" t="s">
        <v>311</v>
      </c>
      <c r="B376" s="259"/>
      <c r="C376" s="40">
        <v>9781493821518</v>
      </c>
      <c r="D376" s="15">
        <v>9.5</v>
      </c>
      <c r="E376" s="33">
        <v>0.1</v>
      </c>
      <c r="F376" s="34">
        <f t="shared" si="73"/>
        <v>8.5500000000000007</v>
      </c>
      <c r="G376" s="35"/>
      <c r="H376" s="36">
        <f t="shared" si="74"/>
        <v>0</v>
      </c>
    </row>
    <row r="377" spans="1:8" s="31" customFormat="1" ht="16" customHeight="1" x14ac:dyDescent="0.35">
      <c r="A377" s="258" t="s">
        <v>312</v>
      </c>
      <c r="B377" s="259"/>
      <c r="C377" s="40">
        <v>9781493821525</v>
      </c>
      <c r="D377" s="15">
        <v>9.5</v>
      </c>
      <c r="E377" s="33">
        <v>0.1</v>
      </c>
      <c r="F377" s="34">
        <f t="shared" si="73"/>
        <v>8.5500000000000007</v>
      </c>
      <c r="G377" s="35"/>
      <c r="H377" s="36">
        <f t="shared" si="74"/>
        <v>0</v>
      </c>
    </row>
    <row r="378" spans="1:8" s="31" customFormat="1" ht="16" customHeight="1" x14ac:dyDescent="0.35">
      <c r="A378" s="258" t="s">
        <v>313</v>
      </c>
      <c r="B378" s="259"/>
      <c r="C378" s="40">
        <v>9781493821532</v>
      </c>
      <c r="D378" s="15">
        <v>9.5</v>
      </c>
      <c r="E378" s="33">
        <v>0.1</v>
      </c>
      <c r="F378" s="34">
        <f t="shared" si="73"/>
        <v>8.5500000000000007</v>
      </c>
      <c r="G378" s="35"/>
      <c r="H378" s="36">
        <f t="shared" si="74"/>
        <v>0</v>
      </c>
    </row>
    <row r="379" spans="1:8" s="31" customFormat="1" ht="16" customHeight="1" x14ac:dyDescent="0.35">
      <c r="A379" s="372" t="s">
        <v>280</v>
      </c>
      <c r="B379" s="373"/>
      <c r="C379" s="373"/>
      <c r="D379" s="373"/>
      <c r="E379" s="373"/>
      <c r="F379" s="373"/>
      <c r="G379" s="373"/>
      <c r="H379" s="374"/>
    </row>
    <row r="380" spans="1:8" s="31" customFormat="1" ht="16" customHeight="1" x14ac:dyDescent="0.35">
      <c r="A380" s="369" t="s">
        <v>1052</v>
      </c>
      <c r="B380" s="370"/>
      <c r="C380" s="370"/>
      <c r="D380" s="370"/>
      <c r="E380" s="370"/>
      <c r="F380" s="370"/>
      <c r="G380" s="370"/>
      <c r="H380" s="371"/>
    </row>
    <row r="381" spans="1:8" s="31" customFormat="1" ht="16" customHeight="1" x14ac:dyDescent="0.35">
      <c r="A381" s="258" t="s">
        <v>314</v>
      </c>
      <c r="B381" s="259"/>
      <c r="C381" s="40">
        <v>9781433342769</v>
      </c>
      <c r="D381" s="15">
        <v>910</v>
      </c>
      <c r="E381" s="33">
        <v>0.1</v>
      </c>
      <c r="F381" s="34">
        <f t="shared" ref="F381:F397" si="75">D381-(D381*E381)</f>
        <v>819</v>
      </c>
      <c r="G381" s="35"/>
      <c r="H381" s="36">
        <f t="shared" ref="H381:H397" si="76">F381*G381</f>
        <v>0</v>
      </c>
    </row>
    <row r="382" spans="1:8" s="31" customFormat="1" ht="16" customHeight="1" x14ac:dyDescent="0.35">
      <c r="A382" s="258" t="s">
        <v>315</v>
      </c>
      <c r="B382" s="259"/>
      <c r="C382" s="40">
        <v>9781433343735</v>
      </c>
      <c r="D382" s="15">
        <v>142.5</v>
      </c>
      <c r="E382" s="33">
        <v>0.1</v>
      </c>
      <c r="F382" s="34">
        <f t="shared" si="75"/>
        <v>128.25</v>
      </c>
      <c r="G382" s="35"/>
      <c r="H382" s="36">
        <f t="shared" si="76"/>
        <v>0</v>
      </c>
    </row>
    <row r="383" spans="1:8" s="31" customFormat="1" ht="16" customHeight="1" x14ac:dyDescent="0.35">
      <c r="A383" s="236" t="s">
        <v>316</v>
      </c>
      <c r="B383" s="237"/>
      <c r="C383" s="40">
        <v>9781433335655</v>
      </c>
      <c r="D383" s="15">
        <v>9.5</v>
      </c>
      <c r="E383" s="33">
        <v>0.1</v>
      </c>
      <c r="F383" s="34">
        <f t="shared" si="75"/>
        <v>8.5500000000000007</v>
      </c>
      <c r="G383" s="35"/>
      <c r="H383" s="36">
        <f t="shared" si="76"/>
        <v>0</v>
      </c>
    </row>
    <row r="384" spans="1:8" s="31" customFormat="1" ht="16" customHeight="1" x14ac:dyDescent="0.35">
      <c r="A384" s="258" t="s">
        <v>317</v>
      </c>
      <c r="B384" s="259"/>
      <c r="C384" s="40">
        <v>9781433335662</v>
      </c>
      <c r="D384" s="15">
        <v>9.5</v>
      </c>
      <c r="E384" s="33">
        <v>0.1</v>
      </c>
      <c r="F384" s="34">
        <f t="shared" si="75"/>
        <v>8.5500000000000007</v>
      </c>
      <c r="G384" s="35"/>
      <c r="H384" s="36">
        <f t="shared" si="76"/>
        <v>0</v>
      </c>
    </row>
    <row r="385" spans="1:8" s="31" customFormat="1" ht="16" customHeight="1" x14ac:dyDescent="0.35">
      <c r="A385" s="258" t="s">
        <v>318</v>
      </c>
      <c r="B385" s="259"/>
      <c r="C385" s="40">
        <v>9781433335679</v>
      </c>
      <c r="D385" s="15">
        <v>9.5</v>
      </c>
      <c r="E385" s="33">
        <v>0.1</v>
      </c>
      <c r="F385" s="34">
        <f t="shared" si="75"/>
        <v>8.5500000000000007</v>
      </c>
      <c r="G385" s="35"/>
      <c r="H385" s="36">
        <f t="shared" si="76"/>
        <v>0</v>
      </c>
    </row>
    <row r="386" spans="1:8" s="31" customFormat="1" ht="16" customHeight="1" x14ac:dyDescent="0.35">
      <c r="A386" s="236" t="s">
        <v>319</v>
      </c>
      <c r="B386" s="237"/>
      <c r="C386" s="40">
        <v>9781433335686</v>
      </c>
      <c r="D386" s="15">
        <v>9.5</v>
      </c>
      <c r="E386" s="33">
        <v>0.1</v>
      </c>
      <c r="F386" s="34">
        <f t="shared" si="75"/>
        <v>8.5500000000000007</v>
      </c>
      <c r="G386" s="35"/>
      <c r="H386" s="36">
        <f t="shared" si="76"/>
        <v>0</v>
      </c>
    </row>
    <row r="387" spans="1:8" s="31" customFormat="1" ht="16" customHeight="1" x14ac:dyDescent="0.35">
      <c r="A387" s="258" t="s">
        <v>320</v>
      </c>
      <c r="B387" s="259"/>
      <c r="C387" s="40">
        <v>9781433335693</v>
      </c>
      <c r="D387" s="15">
        <v>9.5</v>
      </c>
      <c r="E387" s="33">
        <v>0.1</v>
      </c>
      <c r="F387" s="34">
        <f t="shared" si="75"/>
        <v>8.5500000000000007</v>
      </c>
      <c r="G387" s="35"/>
      <c r="H387" s="36">
        <f t="shared" si="76"/>
        <v>0</v>
      </c>
    </row>
    <row r="388" spans="1:8" s="31" customFormat="1" ht="16" customHeight="1" x14ac:dyDescent="0.35">
      <c r="A388" s="258" t="s">
        <v>321</v>
      </c>
      <c r="B388" s="259"/>
      <c r="C388" s="40">
        <v>9781433335709</v>
      </c>
      <c r="D388" s="15">
        <v>9.5</v>
      </c>
      <c r="E388" s="33">
        <v>0.1</v>
      </c>
      <c r="F388" s="34">
        <f t="shared" si="75"/>
        <v>8.5500000000000007</v>
      </c>
      <c r="G388" s="35"/>
      <c r="H388" s="36">
        <f t="shared" si="76"/>
        <v>0</v>
      </c>
    </row>
    <row r="389" spans="1:8" s="31" customFormat="1" ht="16" customHeight="1" x14ac:dyDescent="0.35">
      <c r="A389" s="258" t="s">
        <v>322</v>
      </c>
      <c r="B389" s="259"/>
      <c r="C389" s="40">
        <v>9781433335716</v>
      </c>
      <c r="D389" s="15">
        <v>9.5</v>
      </c>
      <c r="E389" s="33">
        <v>0.1</v>
      </c>
      <c r="F389" s="34">
        <f t="shared" si="75"/>
        <v>8.5500000000000007</v>
      </c>
      <c r="G389" s="35"/>
      <c r="H389" s="36">
        <f t="shared" si="76"/>
        <v>0</v>
      </c>
    </row>
    <row r="390" spans="1:8" s="31" customFormat="1" ht="16" customHeight="1" x14ac:dyDescent="0.35">
      <c r="A390" s="258" t="s">
        <v>323</v>
      </c>
      <c r="B390" s="259"/>
      <c r="C390" s="40">
        <v>9781433335723</v>
      </c>
      <c r="D390" s="15">
        <v>9.5</v>
      </c>
      <c r="E390" s="33">
        <v>0.1</v>
      </c>
      <c r="F390" s="34">
        <f t="shared" si="75"/>
        <v>8.5500000000000007</v>
      </c>
      <c r="G390" s="35"/>
      <c r="H390" s="36">
        <f t="shared" si="76"/>
        <v>0</v>
      </c>
    </row>
    <row r="391" spans="1:8" s="31" customFormat="1" ht="16" customHeight="1" x14ac:dyDescent="0.35">
      <c r="A391" s="258" t="s">
        <v>324</v>
      </c>
      <c r="B391" s="259"/>
      <c r="C391" s="40">
        <v>9781433335730</v>
      </c>
      <c r="D391" s="15">
        <v>9.5</v>
      </c>
      <c r="E391" s="33">
        <v>0.1</v>
      </c>
      <c r="F391" s="34">
        <f t="shared" si="75"/>
        <v>8.5500000000000007</v>
      </c>
      <c r="G391" s="35"/>
      <c r="H391" s="36">
        <f t="shared" si="76"/>
        <v>0</v>
      </c>
    </row>
    <row r="392" spans="1:8" s="31" customFormat="1" ht="16" customHeight="1" x14ac:dyDescent="0.35">
      <c r="A392" s="258" t="s">
        <v>325</v>
      </c>
      <c r="B392" s="259"/>
      <c r="C392" s="40">
        <v>9781433335747</v>
      </c>
      <c r="D392" s="15">
        <v>9.5</v>
      </c>
      <c r="E392" s="33">
        <v>0.1</v>
      </c>
      <c r="F392" s="34">
        <f t="shared" si="75"/>
        <v>8.5500000000000007</v>
      </c>
      <c r="G392" s="35"/>
      <c r="H392" s="36">
        <f t="shared" si="76"/>
        <v>0</v>
      </c>
    </row>
    <row r="393" spans="1:8" s="31" customFormat="1" ht="16" customHeight="1" x14ac:dyDescent="0.35">
      <c r="A393" s="258" t="s">
        <v>326</v>
      </c>
      <c r="B393" s="259"/>
      <c r="C393" s="40">
        <v>9781433335754</v>
      </c>
      <c r="D393" s="15">
        <v>9.5</v>
      </c>
      <c r="E393" s="33">
        <v>0.1</v>
      </c>
      <c r="F393" s="34">
        <f t="shared" si="75"/>
        <v>8.5500000000000007</v>
      </c>
      <c r="G393" s="35"/>
      <c r="H393" s="36">
        <f t="shared" si="76"/>
        <v>0</v>
      </c>
    </row>
    <row r="394" spans="1:8" s="31" customFormat="1" ht="16" customHeight="1" x14ac:dyDescent="0.35">
      <c r="A394" s="258" t="s">
        <v>327</v>
      </c>
      <c r="B394" s="259"/>
      <c r="C394" s="40">
        <v>9781433335761</v>
      </c>
      <c r="D394" s="15">
        <v>9.5</v>
      </c>
      <c r="E394" s="33">
        <v>0.1</v>
      </c>
      <c r="F394" s="34">
        <f t="shared" si="75"/>
        <v>8.5500000000000007</v>
      </c>
      <c r="G394" s="35"/>
      <c r="H394" s="36">
        <f t="shared" si="76"/>
        <v>0</v>
      </c>
    </row>
    <row r="395" spans="1:8" s="31" customFormat="1" ht="16" customHeight="1" x14ac:dyDescent="0.35">
      <c r="A395" s="258" t="s">
        <v>328</v>
      </c>
      <c r="B395" s="259"/>
      <c r="C395" s="40">
        <v>9781433335778</v>
      </c>
      <c r="D395" s="15">
        <v>9.5</v>
      </c>
      <c r="E395" s="33">
        <v>0.1</v>
      </c>
      <c r="F395" s="34">
        <f t="shared" si="75"/>
        <v>8.5500000000000007</v>
      </c>
      <c r="G395" s="35"/>
      <c r="H395" s="36">
        <f t="shared" si="76"/>
        <v>0</v>
      </c>
    </row>
    <row r="396" spans="1:8" s="31" customFormat="1" ht="16" customHeight="1" x14ac:dyDescent="0.35">
      <c r="A396" s="258" t="s">
        <v>329</v>
      </c>
      <c r="B396" s="259"/>
      <c r="C396" s="40">
        <v>9781433335785</v>
      </c>
      <c r="D396" s="15">
        <v>9.5</v>
      </c>
      <c r="E396" s="33">
        <v>0.1</v>
      </c>
      <c r="F396" s="34">
        <f t="shared" si="75"/>
        <v>8.5500000000000007</v>
      </c>
      <c r="G396" s="35"/>
      <c r="H396" s="36">
        <f t="shared" si="76"/>
        <v>0</v>
      </c>
    </row>
    <row r="397" spans="1:8" s="31" customFormat="1" ht="16" customHeight="1" x14ac:dyDescent="0.35">
      <c r="A397" s="258" t="s">
        <v>330</v>
      </c>
      <c r="B397" s="259"/>
      <c r="C397" s="40">
        <v>9781433335792</v>
      </c>
      <c r="D397" s="15">
        <v>9.5</v>
      </c>
      <c r="E397" s="33">
        <v>0.1</v>
      </c>
      <c r="F397" s="34">
        <f t="shared" si="75"/>
        <v>8.5500000000000007</v>
      </c>
      <c r="G397" s="35"/>
      <c r="H397" s="36">
        <f t="shared" si="76"/>
        <v>0</v>
      </c>
    </row>
    <row r="398" spans="1:8" s="31" customFormat="1" ht="16" customHeight="1" x14ac:dyDescent="0.35">
      <c r="A398" s="369" t="s">
        <v>1053</v>
      </c>
      <c r="B398" s="370"/>
      <c r="C398" s="370"/>
      <c r="D398" s="370"/>
      <c r="E398" s="370"/>
      <c r="F398" s="370"/>
      <c r="G398" s="370"/>
      <c r="H398" s="371"/>
    </row>
    <row r="399" spans="1:8" s="31" customFormat="1" ht="16" customHeight="1" x14ac:dyDescent="0.35">
      <c r="A399" s="258" t="s">
        <v>331</v>
      </c>
      <c r="B399" s="259"/>
      <c r="C399" s="40">
        <v>9781433342950</v>
      </c>
      <c r="D399" s="15">
        <v>910</v>
      </c>
      <c r="E399" s="33">
        <v>0.1</v>
      </c>
      <c r="F399" s="34">
        <f t="shared" ref="F399:F415" si="77">D399-(D399*E399)</f>
        <v>819</v>
      </c>
      <c r="G399" s="35"/>
      <c r="H399" s="36">
        <f t="shared" ref="H399:H415" si="78">F399*G399</f>
        <v>0</v>
      </c>
    </row>
    <row r="400" spans="1:8" s="31" customFormat="1" ht="16" customHeight="1" x14ac:dyDescent="0.35">
      <c r="A400" s="258" t="s">
        <v>332</v>
      </c>
      <c r="B400" s="259"/>
      <c r="C400" s="40">
        <v>9781433343742</v>
      </c>
      <c r="D400" s="15">
        <v>142.5</v>
      </c>
      <c r="E400" s="33">
        <v>0.1</v>
      </c>
      <c r="F400" s="34">
        <f t="shared" si="77"/>
        <v>128.25</v>
      </c>
      <c r="G400" s="35"/>
      <c r="H400" s="36">
        <f t="shared" si="78"/>
        <v>0</v>
      </c>
    </row>
    <row r="401" spans="1:8" s="31" customFormat="1" ht="16" customHeight="1" x14ac:dyDescent="0.35">
      <c r="A401" s="258" t="s">
        <v>333</v>
      </c>
      <c r="B401" s="259"/>
      <c r="C401" s="40">
        <v>9781433335860</v>
      </c>
      <c r="D401" s="15">
        <v>9.5</v>
      </c>
      <c r="E401" s="33">
        <v>0.1</v>
      </c>
      <c r="F401" s="34">
        <f t="shared" si="77"/>
        <v>8.5500000000000007</v>
      </c>
      <c r="G401" s="35"/>
      <c r="H401" s="36">
        <f t="shared" si="78"/>
        <v>0</v>
      </c>
    </row>
    <row r="402" spans="1:8" s="31" customFormat="1" ht="16" customHeight="1" x14ac:dyDescent="0.35">
      <c r="A402" s="258" t="s">
        <v>334</v>
      </c>
      <c r="B402" s="259"/>
      <c r="C402" s="40">
        <v>9781433335877</v>
      </c>
      <c r="D402" s="15">
        <v>9.5</v>
      </c>
      <c r="E402" s="33">
        <v>0.1</v>
      </c>
      <c r="F402" s="34">
        <f t="shared" si="77"/>
        <v>8.5500000000000007</v>
      </c>
      <c r="G402" s="35"/>
      <c r="H402" s="36">
        <f t="shared" si="78"/>
        <v>0</v>
      </c>
    </row>
    <row r="403" spans="1:8" s="31" customFormat="1" ht="16" customHeight="1" x14ac:dyDescent="0.35">
      <c r="A403" s="258" t="s">
        <v>335</v>
      </c>
      <c r="B403" s="259"/>
      <c r="C403" s="40">
        <v>9781433335884</v>
      </c>
      <c r="D403" s="15">
        <v>9.5</v>
      </c>
      <c r="E403" s="33">
        <v>0.1</v>
      </c>
      <c r="F403" s="34">
        <f t="shared" si="77"/>
        <v>8.5500000000000007</v>
      </c>
      <c r="G403" s="35"/>
      <c r="H403" s="36">
        <f t="shared" si="78"/>
        <v>0</v>
      </c>
    </row>
    <row r="404" spans="1:8" s="31" customFormat="1" ht="16" customHeight="1" x14ac:dyDescent="0.35">
      <c r="A404" s="258" t="s">
        <v>336</v>
      </c>
      <c r="B404" s="259"/>
      <c r="C404" s="40">
        <v>9781433335891</v>
      </c>
      <c r="D404" s="15">
        <v>9.5</v>
      </c>
      <c r="E404" s="33">
        <v>0.1</v>
      </c>
      <c r="F404" s="34">
        <f t="shared" si="77"/>
        <v>8.5500000000000007</v>
      </c>
      <c r="G404" s="35"/>
      <c r="H404" s="36">
        <f t="shared" si="78"/>
        <v>0</v>
      </c>
    </row>
    <row r="405" spans="1:8" s="31" customFormat="1" ht="16" customHeight="1" x14ac:dyDescent="0.35">
      <c r="A405" s="258" t="s">
        <v>337</v>
      </c>
      <c r="B405" s="259"/>
      <c r="C405" s="40">
        <v>9781433335907</v>
      </c>
      <c r="D405" s="15">
        <v>9.5</v>
      </c>
      <c r="E405" s="33">
        <v>0.1</v>
      </c>
      <c r="F405" s="34">
        <f t="shared" si="77"/>
        <v>8.5500000000000007</v>
      </c>
      <c r="G405" s="35"/>
      <c r="H405" s="36">
        <f t="shared" si="78"/>
        <v>0</v>
      </c>
    </row>
    <row r="406" spans="1:8" s="31" customFormat="1" ht="16" customHeight="1" x14ac:dyDescent="0.35">
      <c r="A406" s="258" t="s">
        <v>338</v>
      </c>
      <c r="B406" s="259"/>
      <c r="C406" s="40">
        <v>9781433335914</v>
      </c>
      <c r="D406" s="15">
        <v>9.5</v>
      </c>
      <c r="E406" s="33">
        <v>0.1</v>
      </c>
      <c r="F406" s="34">
        <f t="shared" si="77"/>
        <v>8.5500000000000007</v>
      </c>
      <c r="G406" s="35"/>
      <c r="H406" s="36">
        <f t="shared" si="78"/>
        <v>0</v>
      </c>
    </row>
    <row r="407" spans="1:8" s="31" customFormat="1" ht="16" customHeight="1" x14ac:dyDescent="0.35">
      <c r="A407" s="258" t="s">
        <v>339</v>
      </c>
      <c r="B407" s="259"/>
      <c r="C407" s="40">
        <v>9781433335921</v>
      </c>
      <c r="D407" s="15">
        <v>9.5</v>
      </c>
      <c r="E407" s="33">
        <v>0.1</v>
      </c>
      <c r="F407" s="34">
        <f t="shared" si="77"/>
        <v>8.5500000000000007</v>
      </c>
      <c r="G407" s="35"/>
      <c r="H407" s="36">
        <f t="shared" si="78"/>
        <v>0</v>
      </c>
    </row>
    <row r="408" spans="1:8" s="31" customFormat="1" ht="16" customHeight="1" x14ac:dyDescent="0.35">
      <c r="A408" s="258" t="s">
        <v>340</v>
      </c>
      <c r="B408" s="259"/>
      <c r="C408" s="40">
        <v>9781433335938</v>
      </c>
      <c r="D408" s="15">
        <v>9.5</v>
      </c>
      <c r="E408" s="33">
        <v>0.1</v>
      </c>
      <c r="F408" s="34">
        <f t="shared" si="77"/>
        <v>8.5500000000000007</v>
      </c>
      <c r="G408" s="35"/>
      <c r="H408" s="36">
        <f t="shared" si="78"/>
        <v>0</v>
      </c>
    </row>
    <row r="409" spans="1:8" s="31" customFormat="1" ht="16" customHeight="1" x14ac:dyDescent="0.35">
      <c r="A409" s="258" t="s">
        <v>341</v>
      </c>
      <c r="B409" s="259"/>
      <c r="C409" s="40">
        <v>9781433335945</v>
      </c>
      <c r="D409" s="15">
        <v>9.5</v>
      </c>
      <c r="E409" s="33">
        <v>0.1</v>
      </c>
      <c r="F409" s="34">
        <f t="shared" si="77"/>
        <v>8.5500000000000007</v>
      </c>
      <c r="G409" s="35"/>
      <c r="H409" s="36">
        <f t="shared" si="78"/>
        <v>0</v>
      </c>
    </row>
    <row r="410" spans="1:8" s="31" customFormat="1" ht="16" customHeight="1" x14ac:dyDescent="0.35">
      <c r="A410" s="258" t="s">
        <v>342</v>
      </c>
      <c r="B410" s="259"/>
      <c r="C410" s="40">
        <v>9781433335952</v>
      </c>
      <c r="D410" s="15">
        <v>9.5</v>
      </c>
      <c r="E410" s="33">
        <v>0.1</v>
      </c>
      <c r="F410" s="34">
        <f t="shared" si="77"/>
        <v>8.5500000000000007</v>
      </c>
      <c r="G410" s="35"/>
      <c r="H410" s="36">
        <f t="shared" si="78"/>
        <v>0</v>
      </c>
    </row>
    <row r="411" spans="1:8" s="31" customFormat="1" ht="16" customHeight="1" x14ac:dyDescent="0.35">
      <c r="A411" s="258" t="s">
        <v>343</v>
      </c>
      <c r="B411" s="259"/>
      <c r="C411" s="40">
        <v>9781433335969</v>
      </c>
      <c r="D411" s="15">
        <v>9.5</v>
      </c>
      <c r="E411" s="33">
        <v>0.1</v>
      </c>
      <c r="F411" s="34">
        <f t="shared" si="77"/>
        <v>8.5500000000000007</v>
      </c>
      <c r="G411" s="35"/>
      <c r="H411" s="36">
        <f t="shared" si="78"/>
        <v>0</v>
      </c>
    </row>
    <row r="412" spans="1:8" s="31" customFormat="1" ht="16" customHeight="1" x14ac:dyDescent="0.35">
      <c r="A412" s="258" t="s">
        <v>344</v>
      </c>
      <c r="B412" s="259"/>
      <c r="C412" s="40">
        <v>9781433335976</v>
      </c>
      <c r="D412" s="15">
        <v>9.5</v>
      </c>
      <c r="E412" s="33">
        <v>0.1</v>
      </c>
      <c r="F412" s="34">
        <f t="shared" si="77"/>
        <v>8.5500000000000007</v>
      </c>
      <c r="G412" s="35"/>
      <c r="H412" s="36">
        <f t="shared" si="78"/>
        <v>0</v>
      </c>
    </row>
    <row r="413" spans="1:8" s="31" customFormat="1" ht="16" customHeight="1" x14ac:dyDescent="0.35">
      <c r="A413" s="258" t="s">
        <v>345</v>
      </c>
      <c r="B413" s="259"/>
      <c r="C413" s="40">
        <v>9781433335983</v>
      </c>
      <c r="D413" s="15">
        <v>9.5</v>
      </c>
      <c r="E413" s="33">
        <v>0.1</v>
      </c>
      <c r="F413" s="34">
        <f t="shared" si="77"/>
        <v>8.5500000000000007</v>
      </c>
      <c r="G413" s="35"/>
      <c r="H413" s="36">
        <f t="shared" si="78"/>
        <v>0</v>
      </c>
    </row>
    <row r="414" spans="1:8" s="31" customFormat="1" ht="16" customHeight="1" x14ac:dyDescent="0.35">
      <c r="A414" s="258" t="s">
        <v>346</v>
      </c>
      <c r="B414" s="259"/>
      <c r="C414" s="40">
        <v>9781433335990</v>
      </c>
      <c r="D414" s="15">
        <v>9.5</v>
      </c>
      <c r="E414" s="33">
        <v>0.1</v>
      </c>
      <c r="F414" s="34">
        <f t="shared" si="77"/>
        <v>8.5500000000000007</v>
      </c>
      <c r="G414" s="35"/>
      <c r="H414" s="36">
        <f t="shared" si="78"/>
        <v>0</v>
      </c>
    </row>
    <row r="415" spans="1:8" s="31" customFormat="1" ht="16" customHeight="1" x14ac:dyDescent="0.35">
      <c r="A415" s="258" t="s">
        <v>347</v>
      </c>
      <c r="B415" s="259"/>
      <c r="C415" s="40">
        <v>9781433336003</v>
      </c>
      <c r="D415" s="15">
        <v>9.5</v>
      </c>
      <c r="E415" s="33">
        <v>0.1</v>
      </c>
      <c r="F415" s="34">
        <f t="shared" si="77"/>
        <v>8.5500000000000007</v>
      </c>
      <c r="G415" s="35"/>
      <c r="H415" s="36">
        <f t="shared" si="78"/>
        <v>0</v>
      </c>
    </row>
    <row r="416" spans="1:8" s="31" customFormat="1" ht="16" customHeight="1" x14ac:dyDescent="0.35">
      <c r="A416" s="369" t="s">
        <v>1054</v>
      </c>
      <c r="B416" s="370"/>
      <c r="C416" s="370"/>
      <c r="D416" s="370"/>
      <c r="E416" s="370"/>
      <c r="F416" s="370"/>
      <c r="G416" s="370"/>
      <c r="H416" s="371"/>
    </row>
    <row r="417" spans="1:8" s="31" customFormat="1" ht="16" customHeight="1" x14ac:dyDescent="0.35">
      <c r="A417" s="258" t="s">
        <v>348</v>
      </c>
      <c r="B417" s="259"/>
      <c r="C417" s="40">
        <v>9781433343148</v>
      </c>
      <c r="D417" s="15">
        <v>1010</v>
      </c>
      <c r="E417" s="33">
        <v>0.1</v>
      </c>
      <c r="F417" s="34">
        <f t="shared" ref="F417:F433" si="79">D417-(D417*E417)</f>
        <v>909</v>
      </c>
      <c r="G417" s="35"/>
      <c r="H417" s="36">
        <f t="shared" ref="H417:H433" si="80">F417*G417</f>
        <v>0</v>
      </c>
    </row>
    <row r="418" spans="1:8" s="31" customFormat="1" ht="16" customHeight="1" x14ac:dyDescent="0.35">
      <c r="A418" s="258" t="s">
        <v>349</v>
      </c>
      <c r="B418" s="259"/>
      <c r="C418" s="41">
        <v>9781433343759</v>
      </c>
      <c r="D418" s="15">
        <v>157.5</v>
      </c>
      <c r="E418" s="33">
        <v>0.1</v>
      </c>
      <c r="F418" s="34">
        <f t="shared" si="79"/>
        <v>141.75</v>
      </c>
      <c r="G418" s="35"/>
      <c r="H418" s="36">
        <f t="shared" si="80"/>
        <v>0</v>
      </c>
    </row>
    <row r="419" spans="1:8" s="31" customFormat="1" ht="16" customHeight="1" x14ac:dyDescent="0.35">
      <c r="A419" s="258" t="s">
        <v>350</v>
      </c>
      <c r="B419" s="259"/>
      <c r="C419" s="40">
        <v>9781433336072</v>
      </c>
      <c r="D419" s="15">
        <v>11.5</v>
      </c>
      <c r="E419" s="33">
        <v>0.1</v>
      </c>
      <c r="F419" s="34">
        <f t="shared" si="79"/>
        <v>10.35</v>
      </c>
      <c r="G419" s="35"/>
      <c r="H419" s="36">
        <f t="shared" si="80"/>
        <v>0</v>
      </c>
    </row>
    <row r="420" spans="1:8" s="31" customFormat="1" ht="16" customHeight="1" x14ac:dyDescent="0.35">
      <c r="A420" s="258" t="s">
        <v>351</v>
      </c>
      <c r="B420" s="259"/>
      <c r="C420" s="40">
        <v>9781433336089</v>
      </c>
      <c r="D420" s="15">
        <v>11.5</v>
      </c>
      <c r="E420" s="33">
        <v>0.1</v>
      </c>
      <c r="F420" s="34">
        <f t="shared" si="79"/>
        <v>10.35</v>
      </c>
      <c r="G420" s="35"/>
      <c r="H420" s="36">
        <f t="shared" si="80"/>
        <v>0</v>
      </c>
    </row>
    <row r="421" spans="1:8" s="31" customFormat="1" ht="16" customHeight="1" x14ac:dyDescent="0.35">
      <c r="A421" s="258" t="s">
        <v>352</v>
      </c>
      <c r="B421" s="259"/>
      <c r="C421" s="40">
        <v>9781433336096</v>
      </c>
      <c r="D421" s="15">
        <v>11.5</v>
      </c>
      <c r="E421" s="33">
        <v>0.1</v>
      </c>
      <c r="F421" s="34">
        <f t="shared" si="79"/>
        <v>10.35</v>
      </c>
      <c r="G421" s="35"/>
      <c r="H421" s="36">
        <f t="shared" si="80"/>
        <v>0</v>
      </c>
    </row>
    <row r="422" spans="1:8" s="31" customFormat="1" ht="16" customHeight="1" x14ac:dyDescent="0.35">
      <c r="A422" s="258" t="s">
        <v>353</v>
      </c>
      <c r="B422" s="259"/>
      <c r="C422" s="40">
        <v>9781433336102</v>
      </c>
      <c r="D422" s="15">
        <v>11.5</v>
      </c>
      <c r="E422" s="33">
        <v>0.1</v>
      </c>
      <c r="F422" s="34">
        <f t="shared" si="79"/>
        <v>10.35</v>
      </c>
      <c r="G422" s="35"/>
      <c r="H422" s="36">
        <f t="shared" si="80"/>
        <v>0</v>
      </c>
    </row>
    <row r="423" spans="1:8" s="31" customFormat="1" ht="16" customHeight="1" x14ac:dyDescent="0.35">
      <c r="A423" s="258" t="s">
        <v>354</v>
      </c>
      <c r="B423" s="259"/>
      <c r="C423" s="40">
        <v>9781433336119</v>
      </c>
      <c r="D423" s="15">
        <v>11.5</v>
      </c>
      <c r="E423" s="33">
        <v>0.1</v>
      </c>
      <c r="F423" s="34">
        <f t="shared" si="79"/>
        <v>10.35</v>
      </c>
      <c r="G423" s="35"/>
      <c r="H423" s="36">
        <f t="shared" si="80"/>
        <v>0</v>
      </c>
    </row>
    <row r="424" spans="1:8" s="31" customFormat="1" ht="16" customHeight="1" x14ac:dyDescent="0.35">
      <c r="A424" s="258" t="s">
        <v>355</v>
      </c>
      <c r="B424" s="259"/>
      <c r="C424" s="40">
        <v>9781433336126</v>
      </c>
      <c r="D424" s="15">
        <v>11.5</v>
      </c>
      <c r="E424" s="33">
        <v>0.1</v>
      </c>
      <c r="F424" s="34">
        <f t="shared" si="79"/>
        <v>10.35</v>
      </c>
      <c r="G424" s="35"/>
      <c r="H424" s="36">
        <f t="shared" si="80"/>
        <v>0</v>
      </c>
    </row>
    <row r="425" spans="1:8" s="31" customFormat="1" ht="16" customHeight="1" x14ac:dyDescent="0.35">
      <c r="A425" s="258" t="s">
        <v>356</v>
      </c>
      <c r="B425" s="259"/>
      <c r="C425" s="40">
        <v>9781433336133</v>
      </c>
      <c r="D425" s="15">
        <v>11.5</v>
      </c>
      <c r="E425" s="33">
        <v>0.1</v>
      </c>
      <c r="F425" s="34">
        <f t="shared" si="79"/>
        <v>10.35</v>
      </c>
      <c r="G425" s="35"/>
      <c r="H425" s="36">
        <f t="shared" si="80"/>
        <v>0</v>
      </c>
    </row>
    <row r="426" spans="1:8" s="31" customFormat="1" ht="16" customHeight="1" x14ac:dyDescent="0.35">
      <c r="A426" s="258" t="s">
        <v>357</v>
      </c>
      <c r="B426" s="259"/>
      <c r="C426" s="40">
        <v>9781433336140</v>
      </c>
      <c r="D426" s="15">
        <v>11.5</v>
      </c>
      <c r="E426" s="33">
        <v>0.1</v>
      </c>
      <c r="F426" s="34">
        <f t="shared" si="79"/>
        <v>10.35</v>
      </c>
      <c r="G426" s="35"/>
      <c r="H426" s="36">
        <f t="shared" si="80"/>
        <v>0</v>
      </c>
    </row>
    <row r="427" spans="1:8" s="31" customFormat="1" ht="16" customHeight="1" x14ac:dyDescent="0.35">
      <c r="A427" s="258" t="s">
        <v>358</v>
      </c>
      <c r="B427" s="259"/>
      <c r="C427" s="40">
        <v>9781433336157</v>
      </c>
      <c r="D427" s="15">
        <v>11.5</v>
      </c>
      <c r="E427" s="33">
        <v>0.1</v>
      </c>
      <c r="F427" s="34">
        <f t="shared" si="79"/>
        <v>10.35</v>
      </c>
      <c r="G427" s="35"/>
      <c r="H427" s="36">
        <f t="shared" si="80"/>
        <v>0</v>
      </c>
    </row>
    <row r="428" spans="1:8" s="31" customFormat="1" ht="16" customHeight="1" x14ac:dyDescent="0.35">
      <c r="A428" s="258" t="s">
        <v>359</v>
      </c>
      <c r="B428" s="259"/>
      <c r="C428" s="40">
        <v>9781433336164</v>
      </c>
      <c r="D428" s="15">
        <v>11.5</v>
      </c>
      <c r="E428" s="33">
        <v>0.1</v>
      </c>
      <c r="F428" s="34">
        <f t="shared" si="79"/>
        <v>10.35</v>
      </c>
      <c r="G428" s="35"/>
      <c r="H428" s="36">
        <f t="shared" si="80"/>
        <v>0</v>
      </c>
    </row>
    <row r="429" spans="1:8" s="31" customFormat="1" ht="16" customHeight="1" x14ac:dyDescent="0.35">
      <c r="A429" s="258" t="s">
        <v>360</v>
      </c>
      <c r="B429" s="259"/>
      <c r="C429" s="40">
        <v>9781433336171</v>
      </c>
      <c r="D429" s="15">
        <v>11.5</v>
      </c>
      <c r="E429" s="33">
        <v>0.1</v>
      </c>
      <c r="F429" s="34">
        <f t="shared" si="79"/>
        <v>10.35</v>
      </c>
      <c r="G429" s="35"/>
      <c r="H429" s="36">
        <f t="shared" si="80"/>
        <v>0</v>
      </c>
    </row>
    <row r="430" spans="1:8" s="31" customFormat="1" ht="16" customHeight="1" x14ac:dyDescent="0.35">
      <c r="A430" s="258" t="s">
        <v>361</v>
      </c>
      <c r="B430" s="259"/>
      <c r="C430" s="40">
        <v>9781433336188</v>
      </c>
      <c r="D430" s="15">
        <v>11.5</v>
      </c>
      <c r="E430" s="33">
        <v>0.1</v>
      </c>
      <c r="F430" s="34">
        <f t="shared" si="79"/>
        <v>10.35</v>
      </c>
      <c r="G430" s="35"/>
      <c r="H430" s="36">
        <f t="shared" si="80"/>
        <v>0</v>
      </c>
    </row>
    <row r="431" spans="1:8" s="31" customFormat="1" ht="16" customHeight="1" x14ac:dyDescent="0.35">
      <c r="A431" s="258" t="s">
        <v>362</v>
      </c>
      <c r="B431" s="259"/>
      <c r="C431" s="40">
        <v>9781433336195</v>
      </c>
      <c r="D431" s="15">
        <v>11.5</v>
      </c>
      <c r="E431" s="33">
        <v>0.1</v>
      </c>
      <c r="F431" s="34">
        <f t="shared" si="79"/>
        <v>10.35</v>
      </c>
      <c r="G431" s="35"/>
      <c r="H431" s="36">
        <f t="shared" si="80"/>
        <v>0</v>
      </c>
    </row>
    <row r="432" spans="1:8" s="31" customFormat="1" ht="16" customHeight="1" x14ac:dyDescent="0.35">
      <c r="A432" s="258" t="s">
        <v>363</v>
      </c>
      <c r="B432" s="259"/>
      <c r="C432" s="40">
        <v>9781433336201</v>
      </c>
      <c r="D432" s="15">
        <v>11.5</v>
      </c>
      <c r="E432" s="33">
        <v>0.1</v>
      </c>
      <c r="F432" s="34">
        <f t="shared" si="79"/>
        <v>10.35</v>
      </c>
      <c r="G432" s="35"/>
      <c r="H432" s="36">
        <f t="shared" si="80"/>
        <v>0</v>
      </c>
    </row>
    <row r="433" spans="1:8" s="31" customFormat="1" ht="16" customHeight="1" x14ac:dyDescent="0.35">
      <c r="A433" s="258" t="s">
        <v>364</v>
      </c>
      <c r="B433" s="259"/>
      <c r="C433" s="40">
        <v>9781433336218</v>
      </c>
      <c r="D433" s="15">
        <v>11.5</v>
      </c>
      <c r="E433" s="33">
        <v>0.1</v>
      </c>
      <c r="F433" s="34">
        <f t="shared" si="79"/>
        <v>10.35</v>
      </c>
      <c r="G433" s="35"/>
      <c r="H433" s="36">
        <f t="shared" si="80"/>
        <v>0</v>
      </c>
    </row>
    <row r="434" spans="1:8" s="31" customFormat="1" ht="16" customHeight="1" x14ac:dyDescent="0.35">
      <c r="A434" s="372" t="s">
        <v>280</v>
      </c>
      <c r="B434" s="373"/>
      <c r="C434" s="373"/>
      <c r="D434" s="373"/>
      <c r="E434" s="373"/>
      <c r="F434" s="373"/>
      <c r="G434" s="373"/>
      <c r="H434" s="374"/>
    </row>
    <row r="435" spans="1:8" s="31" customFormat="1" ht="16" customHeight="1" x14ac:dyDescent="0.35">
      <c r="A435" s="369" t="s">
        <v>1055</v>
      </c>
      <c r="B435" s="370"/>
      <c r="C435" s="370"/>
      <c r="D435" s="370"/>
      <c r="E435" s="370"/>
      <c r="F435" s="370"/>
      <c r="G435" s="370"/>
      <c r="H435" s="371"/>
    </row>
    <row r="436" spans="1:8" s="31" customFormat="1" ht="16" customHeight="1" x14ac:dyDescent="0.35">
      <c r="A436" s="258" t="s">
        <v>365</v>
      </c>
      <c r="B436" s="259"/>
      <c r="C436" s="40">
        <v>9781433343339</v>
      </c>
      <c r="D436" s="15">
        <v>808</v>
      </c>
      <c r="E436" s="33">
        <v>0.1</v>
      </c>
      <c r="F436" s="34">
        <f t="shared" ref="F436:F452" si="81">D436-(D436*E436)</f>
        <v>727.2</v>
      </c>
      <c r="G436" s="35"/>
      <c r="H436" s="36">
        <f t="shared" ref="H436:H452" si="82">F436*G436</f>
        <v>0</v>
      </c>
    </row>
    <row r="437" spans="1:8" s="31" customFormat="1" ht="16" customHeight="1" x14ac:dyDescent="0.35">
      <c r="A437" s="258" t="s">
        <v>366</v>
      </c>
      <c r="B437" s="259"/>
      <c r="C437" s="40">
        <v>9781433343766</v>
      </c>
      <c r="D437" s="15">
        <v>126</v>
      </c>
      <c r="E437" s="33">
        <v>0.1</v>
      </c>
      <c r="F437" s="34">
        <f t="shared" si="81"/>
        <v>113.4</v>
      </c>
      <c r="G437" s="35"/>
      <c r="H437" s="36">
        <f t="shared" si="82"/>
        <v>0</v>
      </c>
    </row>
    <row r="438" spans="1:8" s="31" customFormat="1" ht="16" customHeight="1" x14ac:dyDescent="0.35">
      <c r="A438" s="258" t="s">
        <v>367</v>
      </c>
      <c r="B438" s="259"/>
      <c r="C438" s="40">
        <v>9781433336287</v>
      </c>
      <c r="D438" s="15">
        <v>11.5</v>
      </c>
      <c r="E438" s="33">
        <v>0.1</v>
      </c>
      <c r="F438" s="34">
        <f t="shared" si="81"/>
        <v>10.35</v>
      </c>
      <c r="G438" s="35"/>
      <c r="H438" s="36">
        <f t="shared" si="82"/>
        <v>0</v>
      </c>
    </row>
    <row r="439" spans="1:8" s="31" customFormat="1" ht="16" customHeight="1" x14ac:dyDescent="0.35">
      <c r="A439" s="258" t="s">
        <v>368</v>
      </c>
      <c r="B439" s="259"/>
      <c r="C439" s="40">
        <v>9781433336294</v>
      </c>
      <c r="D439" s="15">
        <v>11.5</v>
      </c>
      <c r="E439" s="33">
        <v>0.1</v>
      </c>
      <c r="F439" s="34">
        <f t="shared" si="81"/>
        <v>10.35</v>
      </c>
      <c r="G439" s="35"/>
      <c r="H439" s="36">
        <f t="shared" si="82"/>
        <v>0</v>
      </c>
    </row>
    <row r="440" spans="1:8" s="31" customFormat="1" ht="16" customHeight="1" x14ac:dyDescent="0.35">
      <c r="A440" s="258" t="s">
        <v>369</v>
      </c>
      <c r="B440" s="259"/>
      <c r="C440" s="40">
        <v>9781433336300</v>
      </c>
      <c r="D440" s="15">
        <v>11.5</v>
      </c>
      <c r="E440" s="33">
        <v>0.1</v>
      </c>
      <c r="F440" s="34">
        <f t="shared" si="81"/>
        <v>10.35</v>
      </c>
      <c r="G440" s="35"/>
      <c r="H440" s="36">
        <f t="shared" si="82"/>
        <v>0</v>
      </c>
    </row>
    <row r="441" spans="1:8" s="31" customFormat="1" ht="16" customHeight="1" x14ac:dyDescent="0.35">
      <c r="A441" s="258" t="s">
        <v>370</v>
      </c>
      <c r="B441" s="259"/>
      <c r="C441" s="40">
        <v>9781433336317</v>
      </c>
      <c r="D441" s="15">
        <v>11.5</v>
      </c>
      <c r="E441" s="33">
        <v>0.1</v>
      </c>
      <c r="F441" s="34">
        <f t="shared" si="81"/>
        <v>10.35</v>
      </c>
      <c r="G441" s="35"/>
      <c r="H441" s="36">
        <f t="shared" si="82"/>
        <v>0</v>
      </c>
    </row>
    <row r="442" spans="1:8" s="31" customFormat="1" ht="16" customHeight="1" x14ac:dyDescent="0.35">
      <c r="A442" s="258" t="s">
        <v>371</v>
      </c>
      <c r="B442" s="259"/>
      <c r="C442" s="40">
        <v>9781433336324</v>
      </c>
      <c r="D442" s="15">
        <v>11.5</v>
      </c>
      <c r="E442" s="33">
        <v>0.1</v>
      </c>
      <c r="F442" s="34">
        <f t="shared" si="81"/>
        <v>10.35</v>
      </c>
      <c r="G442" s="35"/>
      <c r="H442" s="36">
        <f t="shared" si="82"/>
        <v>0</v>
      </c>
    </row>
    <row r="443" spans="1:8" s="31" customFormat="1" ht="16" customHeight="1" x14ac:dyDescent="0.35">
      <c r="A443" s="258" t="s">
        <v>372</v>
      </c>
      <c r="B443" s="259"/>
      <c r="C443" s="40">
        <v>9781433336331</v>
      </c>
      <c r="D443" s="15">
        <v>11.5</v>
      </c>
      <c r="E443" s="33">
        <v>0.1</v>
      </c>
      <c r="F443" s="34">
        <f t="shared" si="81"/>
        <v>10.35</v>
      </c>
      <c r="G443" s="35"/>
      <c r="H443" s="36">
        <f t="shared" si="82"/>
        <v>0</v>
      </c>
    </row>
    <row r="444" spans="1:8" s="31" customFormat="1" ht="16" customHeight="1" x14ac:dyDescent="0.35">
      <c r="A444" s="258" t="s">
        <v>373</v>
      </c>
      <c r="B444" s="259"/>
      <c r="C444" s="40">
        <v>9781433336348</v>
      </c>
      <c r="D444" s="15">
        <v>11.5</v>
      </c>
      <c r="E444" s="33">
        <v>0.1</v>
      </c>
      <c r="F444" s="34">
        <f t="shared" si="81"/>
        <v>10.35</v>
      </c>
      <c r="G444" s="35"/>
      <c r="H444" s="36">
        <f t="shared" si="82"/>
        <v>0</v>
      </c>
    </row>
    <row r="445" spans="1:8" s="31" customFormat="1" ht="16" customHeight="1" x14ac:dyDescent="0.35">
      <c r="A445" s="258" t="s">
        <v>374</v>
      </c>
      <c r="B445" s="259"/>
      <c r="C445" s="40">
        <v>9781433336355</v>
      </c>
      <c r="D445" s="15">
        <v>11.5</v>
      </c>
      <c r="E445" s="33">
        <v>0.1</v>
      </c>
      <c r="F445" s="34">
        <f t="shared" si="81"/>
        <v>10.35</v>
      </c>
      <c r="G445" s="35"/>
      <c r="H445" s="36">
        <f t="shared" si="82"/>
        <v>0</v>
      </c>
    </row>
    <row r="446" spans="1:8" s="31" customFormat="1" ht="16" customHeight="1" x14ac:dyDescent="0.35">
      <c r="A446" s="258" t="s">
        <v>375</v>
      </c>
      <c r="B446" s="259"/>
      <c r="C446" s="40">
        <v>9781433336362</v>
      </c>
      <c r="D446" s="15">
        <v>11.5</v>
      </c>
      <c r="E446" s="33">
        <v>0.1</v>
      </c>
      <c r="F446" s="34">
        <f t="shared" si="81"/>
        <v>10.35</v>
      </c>
      <c r="G446" s="35"/>
      <c r="H446" s="36">
        <f t="shared" si="82"/>
        <v>0</v>
      </c>
    </row>
    <row r="447" spans="1:8" s="31" customFormat="1" ht="16" customHeight="1" x14ac:dyDescent="0.35">
      <c r="A447" s="258" t="s">
        <v>376</v>
      </c>
      <c r="B447" s="259"/>
      <c r="C447" s="40">
        <v>9781433336379</v>
      </c>
      <c r="D447" s="15">
        <v>11.5</v>
      </c>
      <c r="E447" s="33">
        <v>0.1</v>
      </c>
      <c r="F447" s="34">
        <f t="shared" si="81"/>
        <v>10.35</v>
      </c>
      <c r="G447" s="35"/>
      <c r="H447" s="36">
        <f t="shared" si="82"/>
        <v>0</v>
      </c>
    </row>
    <row r="448" spans="1:8" s="31" customFormat="1" ht="16" customHeight="1" x14ac:dyDescent="0.35">
      <c r="A448" s="258" t="s">
        <v>377</v>
      </c>
      <c r="B448" s="259"/>
      <c r="C448" s="40">
        <v>9781433336386</v>
      </c>
      <c r="D448" s="15">
        <v>11.5</v>
      </c>
      <c r="E448" s="33">
        <v>0.1</v>
      </c>
      <c r="F448" s="34">
        <f t="shared" si="81"/>
        <v>10.35</v>
      </c>
      <c r="G448" s="35"/>
      <c r="H448" s="36">
        <f t="shared" si="82"/>
        <v>0</v>
      </c>
    </row>
    <row r="449" spans="1:8" s="31" customFormat="1" ht="16" customHeight="1" x14ac:dyDescent="0.35">
      <c r="A449" s="258" t="s">
        <v>378</v>
      </c>
      <c r="B449" s="259"/>
      <c r="C449" s="40">
        <v>9781433336393</v>
      </c>
      <c r="D449" s="15">
        <v>11.5</v>
      </c>
      <c r="E449" s="33">
        <v>0.1</v>
      </c>
      <c r="F449" s="34">
        <f t="shared" si="81"/>
        <v>10.35</v>
      </c>
      <c r="G449" s="35"/>
      <c r="H449" s="36">
        <f t="shared" si="82"/>
        <v>0</v>
      </c>
    </row>
    <row r="450" spans="1:8" s="31" customFormat="1" ht="16" customHeight="1" x14ac:dyDescent="0.35">
      <c r="A450" s="258" t="s">
        <v>379</v>
      </c>
      <c r="B450" s="259"/>
      <c r="C450" s="40">
        <v>9781433336409</v>
      </c>
      <c r="D450" s="15">
        <v>11.5</v>
      </c>
      <c r="E450" s="33">
        <v>0.1</v>
      </c>
      <c r="F450" s="34">
        <f t="shared" si="81"/>
        <v>10.35</v>
      </c>
      <c r="G450" s="35"/>
      <c r="H450" s="36">
        <f t="shared" si="82"/>
        <v>0</v>
      </c>
    </row>
    <row r="451" spans="1:8" s="31" customFormat="1" ht="16" customHeight="1" x14ac:dyDescent="0.35">
      <c r="A451" s="258" t="s">
        <v>380</v>
      </c>
      <c r="B451" s="259"/>
      <c r="C451" s="40">
        <v>9781433336416</v>
      </c>
      <c r="D451" s="15">
        <v>11.5</v>
      </c>
      <c r="E451" s="33">
        <v>0.1</v>
      </c>
      <c r="F451" s="34">
        <f t="shared" si="81"/>
        <v>10.35</v>
      </c>
      <c r="G451" s="35"/>
      <c r="H451" s="36">
        <f t="shared" si="82"/>
        <v>0</v>
      </c>
    </row>
    <row r="452" spans="1:8" s="31" customFormat="1" ht="16" customHeight="1" x14ac:dyDescent="0.35">
      <c r="A452" s="258" t="s">
        <v>381</v>
      </c>
      <c r="B452" s="259"/>
      <c r="C452" s="40">
        <v>9781433336423</v>
      </c>
      <c r="D452" s="15">
        <v>11.5</v>
      </c>
      <c r="E452" s="33">
        <v>0.1</v>
      </c>
      <c r="F452" s="34">
        <f t="shared" si="81"/>
        <v>10.35</v>
      </c>
      <c r="G452" s="35"/>
      <c r="H452" s="36">
        <f t="shared" si="82"/>
        <v>0</v>
      </c>
    </row>
    <row r="453" spans="1:8" s="31" customFormat="1" ht="16" customHeight="1" x14ac:dyDescent="0.35">
      <c r="A453" s="369" t="s">
        <v>1056</v>
      </c>
      <c r="B453" s="370"/>
      <c r="C453" s="370"/>
      <c r="D453" s="370"/>
      <c r="E453" s="370"/>
      <c r="F453" s="370"/>
      <c r="G453" s="370"/>
      <c r="H453" s="371"/>
    </row>
    <row r="454" spans="1:8" s="31" customFormat="1" ht="16" customHeight="1" x14ac:dyDescent="0.35">
      <c r="A454" s="258" t="s">
        <v>382</v>
      </c>
      <c r="B454" s="259"/>
      <c r="C454" s="40">
        <v>9781433343520</v>
      </c>
      <c r="D454" s="15">
        <v>1110</v>
      </c>
      <c r="E454" s="33">
        <v>0.1</v>
      </c>
      <c r="F454" s="34">
        <f t="shared" ref="F454:F470" si="83">D454-(D454*E454)</f>
        <v>999</v>
      </c>
      <c r="G454" s="35"/>
      <c r="H454" s="36">
        <f t="shared" ref="H454:H470" si="84">F454*G454</f>
        <v>0</v>
      </c>
    </row>
    <row r="455" spans="1:8" s="31" customFormat="1" ht="16" customHeight="1" x14ac:dyDescent="0.35">
      <c r="A455" s="258" t="s">
        <v>383</v>
      </c>
      <c r="B455" s="259"/>
      <c r="C455" s="37">
        <v>9781433343773</v>
      </c>
      <c r="D455" s="15">
        <v>172.5</v>
      </c>
      <c r="E455" s="33">
        <v>0.1</v>
      </c>
      <c r="F455" s="34">
        <f t="shared" si="83"/>
        <v>155.25</v>
      </c>
      <c r="G455" s="35"/>
      <c r="H455" s="36">
        <f t="shared" si="84"/>
        <v>0</v>
      </c>
    </row>
    <row r="456" spans="1:8" s="31" customFormat="1" ht="16" customHeight="1" x14ac:dyDescent="0.35">
      <c r="A456" s="258" t="s">
        <v>384</v>
      </c>
      <c r="B456" s="259"/>
      <c r="C456" s="40">
        <v>9781433336492</v>
      </c>
      <c r="D456" s="15">
        <v>11.5</v>
      </c>
      <c r="E456" s="33">
        <v>0.1</v>
      </c>
      <c r="F456" s="34">
        <f t="shared" si="83"/>
        <v>10.35</v>
      </c>
      <c r="G456" s="35"/>
      <c r="H456" s="36">
        <f t="shared" si="84"/>
        <v>0</v>
      </c>
    </row>
    <row r="457" spans="1:8" s="31" customFormat="1" ht="16" customHeight="1" x14ac:dyDescent="0.35">
      <c r="A457" s="258" t="s">
        <v>385</v>
      </c>
      <c r="B457" s="259"/>
      <c r="C457" s="40">
        <v>9781433336508</v>
      </c>
      <c r="D457" s="15">
        <v>11.5</v>
      </c>
      <c r="E457" s="33">
        <v>0.1</v>
      </c>
      <c r="F457" s="34">
        <f t="shared" si="83"/>
        <v>10.35</v>
      </c>
      <c r="G457" s="35"/>
      <c r="H457" s="36">
        <f t="shared" si="84"/>
        <v>0</v>
      </c>
    </row>
    <row r="458" spans="1:8" s="31" customFormat="1" ht="16" customHeight="1" x14ac:dyDescent="0.35">
      <c r="A458" s="258" t="s">
        <v>386</v>
      </c>
      <c r="B458" s="259"/>
      <c r="C458" s="40">
        <v>9781433336515</v>
      </c>
      <c r="D458" s="15">
        <v>11.5</v>
      </c>
      <c r="E458" s="33">
        <v>0.1</v>
      </c>
      <c r="F458" s="34">
        <f t="shared" si="83"/>
        <v>10.35</v>
      </c>
      <c r="G458" s="35"/>
      <c r="H458" s="36">
        <f t="shared" si="84"/>
        <v>0</v>
      </c>
    </row>
    <row r="459" spans="1:8" s="31" customFormat="1" ht="16" customHeight="1" x14ac:dyDescent="0.35">
      <c r="A459" s="258" t="s">
        <v>387</v>
      </c>
      <c r="B459" s="259"/>
      <c r="C459" s="40">
        <v>9781433336522</v>
      </c>
      <c r="D459" s="15">
        <v>11.5</v>
      </c>
      <c r="E459" s="33">
        <v>0.1</v>
      </c>
      <c r="F459" s="34">
        <f t="shared" si="83"/>
        <v>10.35</v>
      </c>
      <c r="G459" s="35"/>
      <c r="H459" s="36">
        <f t="shared" si="84"/>
        <v>0</v>
      </c>
    </row>
    <row r="460" spans="1:8" s="31" customFormat="1" ht="16" customHeight="1" x14ac:dyDescent="0.35">
      <c r="A460" s="258" t="s">
        <v>388</v>
      </c>
      <c r="B460" s="259"/>
      <c r="C460" s="40">
        <v>9781433336539</v>
      </c>
      <c r="D460" s="15">
        <v>11.5</v>
      </c>
      <c r="E460" s="33">
        <v>0.1</v>
      </c>
      <c r="F460" s="34">
        <f t="shared" si="83"/>
        <v>10.35</v>
      </c>
      <c r="G460" s="35"/>
      <c r="H460" s="36">
        <f t="shared" si="84"/>
        <v>0</v>
      </c>
    </row>
    <row r="461" spans="1:8" s="31" customFormat="1" ht="16" customHeight="1" x14ac:dyDescent="0.35">
      <c r="A461" s="258" t="s">
        <v>389</v>
      </c>
      <c r="B461" s="259"/>
      <c r="C461" s="40">
        <v>9781433336546</v>
      </c>
      <c r="D461" s="15">
        <v>11.5</v>
      </c>
      <c r="E461" s="33">
        <v>0.1</v>
      </c>
      <c r="F461" s="34">
        <f t="shared" si="83"/>
        <v>10.35</v>
      </c>
      <c r="G461" s="35"/>
      <c r="H461" s="36">
        <f t="shared" si="84"/>
        <v>0</v>
      </c>
    </row>
    <row r="462" spans="1:8" s="31" customFormat="1" ht="16" customHeight="1" x14ac:dyDescent="0.35">
      <c r="A462" s="258" t="s">
        <v>390</v>
      </c>
      <c r="B462" s="259"/>
      <c r="C462" s="40">
        <v>9781433336553</v>
      </c>
      <c r="D462" s="15">
        <v>11.5</v>
      </c>
      <c r="E462" s="33">
        <v>0.1</v>
      </c>
      <c r="F462" s="34">
        <f t="shared" si="83"/>
        <v>10.35</v>
      </c>
      <c r="G462" s="35"/>
      <c r="H462" s="36">
        <f t="shared" si="84"/>
        <v>0</v>
      </c>
    </row>
    <row r="463" spans="1:8" s="31" customFormat="1" ht="16" customHeight="1" x14ac:dyDescent="0.35">
      <c r="A463" s="258" t="s">
        <v>391</v>
      </c>
      <c r="B463" s="259"/>
      <c r="C463" s="40">
        <v>9781433336560</v>
      </c>
      <c r="D463" s="15">
        <v>11.5</v>
      </c>
      <c r="E463" s="33">
        <v>0.1</v>
      </c>
      <c r="F463" s="34">
        <f t="shared" si="83"/>
        <v>10.35</v>
      </c>
      <c r="G463" s="35"/>
      <c r="H463" s="36">
        <f t="shared" si="84"/>
        <v>0</v>
      </c>
    </row>
    <row r="464" spans="1:8" s="31" customFormat="1" ht="16" customHeight="1" x14ac:dyDescent="0.35">
      <c r="A464" s="258" t="s">
        <v>392</v>
      </c>
      <c r="B464" s="259"/>
      <c r="C464" s="40">
        <v>9781433336577</v>
      </c>
      <c r="D464" s="15">
        <v>11.5</v>
      </c>
      <c r="E464" s="33">
        <v>0.1</v>
      </c>
      <c r="F464" s="34">
        <f t="shared" si="83"/>
        <v>10.35</v>
      </c>
      <c r="G464" s="35"/>
      <c r="H464" s="36">
        <f t="shared" si="84"/>
        <v>0</v>
      </c>
    </row>
    <row r="465" spans="1:8" s="31" customFormat="1" ht="16" customHeight="1" x14ac:dyDescent="0.35">
      <c r="A465" s="258" t="s">
        <v>393</v>
      </c>
      <c r="B465" s="259"/>
      <c r="C465" s="40">
        <v>9781433336584</v>
      </c>
      <c r="D465" s="15">
        <v>11.5</v>
      </c>
      <c r="E465" s="33">
        <v>0.1</v>
      </c>
      <c r="F465" s="34">
        <f t="shared" si="83"/>
        <v>10.35</v>
      </c>
      <c r="G465" s="35"/>
      <c r="H465" s="36">
        <f t="shared" si="84"/>
        <v>0</v>
      </c>
    </row>
    <row r="466" spans="1:8" s="31" customFormat="1" ht="16" customHeight="1" x14ac:dyDescent="0.35">
      <c r="A466" s="258" t="s">
        <v>394</v>
      </c>
      <c r="B466" s="259"/>
      <c r="C466" s="40">
        <v>9781433336591</v>
      </c>
      <c r="D466" s="15">
        <v>11.5</v>
      </c>
      <c r="E466" s="33">
        <v>0.1</v>
      </c>
      <c r="F466" s="34">
        <f t="shared" si="83"/>
        <v>10.35</v>
      </c>
      <c r="G466" s="35"/>
      <c r="H466" s="36">
        <f t="shared" si="84"/>
        <v>0</v>
      </c>
    </row>
    <row r="467" spans="1:8" s="31" customFormat="1" ht="16" customHeight="1" x14ac:dyDescent="0.35">
      <c r="A467" s="258" t="s">
        <v>395</v>
      </c>
      <c r="B467" s="259"/>
      <c r="C467" s="40">
        <v>9781433336607</v>
      </c>
      <c r="D467" s="15">
        <v>11.5</v>
      </c>
      <c r="E467" s="33">
        <v>0.1</v>
      </c>
      <c r="F467" s="34">
        <f t="shared" si="83"/>
        <v>10.35</v>
      </c>
      <c r="G467" s="35"/>
      <c r="H467" s="36">
        <f t="shared" si="84"/>
        <v>0</v>
      </c>
    </row>
    <row r="468" spans="1:8" s="31" customFormat="1" ht="16" customHeight="1" x14ac:dyDescent="0.35">
      <c r="A468" s="258" t="s">
        <v>396</v>
      </c>
      <c r="B468" s="259"/>
      <c r="C468" s="40">
        <v>9781433336614</v>
      </c>
      <c r="D468" s="15">
        <v>11.5</v>
      </c>
      <c r="E468" s="33">
        <v>0.1</v>
      </c>
      <c r="F468" s="34">
        <f t="shared" si="83"/>
        <v>10.35</v>
      </c>
      <c r="G468" s="35"/>
      <c r="H468" s="36">
        <f t="shared" si="84"/>
        <v>0</v>
      </c>
    </row>
    <row r="469" spans="1:8" s="31" customFormat="1" ht="16" customHeight="1" x14ac:dyDescent="0.35">
      <c r="A469" s="258" t="s">
        <v>397</v>
      </c>
      <c r="B469" s="259"/>
      <c r="C469" s="40">
        <v>9781433336621</v>
      </c>
      <c r="D469" s="15">
        <v>11.5</v>
      </c>
      <c r="E469" s="33">
        <v>0.1</v>
      </c>
      <c r="F469" s="34">
        <f t="shared" si="83"/>
        <v>10.35</v>
      </c>
      <c r="G469" s="35"/>
      <c r="H469" s="36">
        <f t="shared" si="84"/>
        <v>0</v>
      </c>
    </row>
    <row r="470" spans="1:8" s="31" customFormat="1" ht="16" customHeight="1" x14ac:dyDescent="0.35">
      <c r="A470" s="258" t="s">
        <v>398</v>
      </c>
      <c r="B470" s="259"/>
      <c r="C470" s="40">
        <v>9781433336638</v>
      </c>
      <c r="D470" s="15">
        <v>11.5</v>
      </c>
      <c r="E470" s="33">
        <v>0.1</v>
      </c>
      <c r="F470" s="34">
        <f t="shared" si="83"/>
        <v>10.35</v>
      </c>
      <c r="G470" s="35"/>
      <c r="H470" s="36">
        <f t="shared" si="84"/>
        <v>0</v>
      </c>
    </row>
    <row r="471" spans="1:8" s="31" customFormat="1" ht="16" customHeight="1" x14ac:dyDescent="0.35">
      <c r="A471" s="369" t="s">
        <v>1057</v>
      </c>
      <c r="B471" s="370"/>
      <c r="C471" s="370"/>
      <c r="D471" s="370"/>
      <c r="E471" s="370"/>
      <c r="F471" s="370"/>
      <c r="G471" s="370"/>
      <c r="H471" s="371"/>
    </row>
    <row r="472" spans="1:8" s="31" customFormat="1" ht="16" customHeight="1" x14ac:dyDescent="0.35">
      <c r="A472" s="258" t="s">
        <v>399</v>
      </c>
      <c r="B472" s="259"/>
      <c r="C472" s="40">
        <v>9781433343711</v>
      </c>
      <c r="D472" s="15">
        <v>1110</v>
      </c>
      <c r="E472" s="33">
        <v>0.1</v>
      </c>
      <c r="F472" s="34">
        <f t="shared" ref="F472:F488" si="85">D472-(D472*E472)</f>
        <v>999</v>
      </c>
      <c r="G472" s="35"/>
      <c r="H472" s="36">
        <f t="shared" ref="H472:H488" si="86">F472*G472</f>
        <v>0</v>
      </c>
    </row>
    <row r="473" spans="1:8" s="31" customFormat="1" ht="16" customHeight="1" x14ac:dyDescent="0.35">
      <c r="A473" s="258" t="s">
        <v>400</v>
      </c>
      <c r="B473" s="259"/>
      <c r="C473" s="37">
        <v>9781433343780</v>
      </c>
      <c r="D473" s="15">
        <v>172.5</v>
      </c>
      <c r="E473" s="33">
        <v>0.1</v>
      </c>
      <c r="F473" s="34">
        <f t="shared" si="85"/>
        <v>155.25</v>
      </c>
      <c r="G473" s="35"/>
      <c r="H473" s="36">
        <f t="shared" si="86"/>
        <v>0</v>
      </c>
    </row>
    <row r="474" spans="1:8" s="31" customFormat="1" ht="16" customHeight="1" x14ac:dyDescent="0.35">
      <c r="A474" s="258" t="s">
        <v>401</v>
      </c>
      <c r="B474" s="259"/>
      <c r="C474" s="40">
        <v>9781433336706</v>
      </c>
      <c r="D474" s="15">
        <v>11.5</v>
      </c>
      <c r="E474" s="33">
        <v>0.1</v>
      </c>
      <c r="F474" s="34">
        <f t="shared" si="85"/>
        <v>10.35</v>
      </c>
      <c r="G474" s="35"/>
      <c r="H474" s="36">
        <f t="shared" si="86"/>
        <v>0</v>
      </c>
    </row>
    <row r="475" spans="1:8" s="31" customFormat="1" ht="16" customHeight="1" x14ac:dyDescent="0.35">
      <c r="A475" s="258" t="s">
        <v>402</v>
      </c>
      <c r="B475" s="259"/>
      <c r="C475" s="40">
        <v>9781433336713</v>
      </c>
      <c r="D475" s="15">
        <v>11.5</v>
      </c>
      <c r="E475" s="33">
        <v>0.1</v>
      </c>
      <c r="F475" s="34">
        <f t="shared" si="85"/>
        <v>10.35</v>
      </c>
      <c r="G475" s="35"/>
      <c r="H475" s="36">
        <f t="shared" si="86"/>
        <v>0</v>
      </c>
    </row>
    <row r="476" spans="1:8" s="31" customFormat="1" ht="16" customHeight="1" x14ac:dyDescent="0.35">
      <c r="A476" s="258" t="s">
        <v>403</v>
      </c>
      <c r="B476" s="259"/>
      <c r="C476" s="40">
        <v>9781433336720</v>
      </c>
      <c r="D476" s="15">
        <v>11.5</v>
      </c>
      <c r="E476" s="33">
        <v>0.1</v>
      </c>
      <c r="F476" s="34">
        <f t="shared" si="85"/>
        <v>10.35</v>
      </c>
      <c r="G476" s="35"/>
      <c r="H476" s="36">
        <f t="shared" si="86"/>
        <v>0</v>
      </c>
    </row>
    <row r="477" spans="1:8" s="31" customFormat="1" ht="16" customHeight="1" x14ac:dyDescent="0.35">
      <c r="A477" s="258" t="s">
        <v>404</v>
      </c>
      <c r="B477" s="259"/>
      <c r="C477" s="40">
        <v>9781433336737</v>
      </c>
      <c r="D477" s="15">
        <v>11.5</v>
      </c>
      <c r="E477" s="33">
        <v>0.1</v>
      </c>
      <c r="F477" s="34">
        <f t="shared" si="85"/>
        <v>10.35</v>
      </c>
      <c r="G477" s="35"/>
      <c r="H477" s="36">
        <f t="shared" si="86"/>
        <v>0</v>
      </c>
    </row>
    <row r="478" spans="1:8" s="31" customFormat="1" ht="16" customHeight="1" x14ac:dyDescent="0.35">
      <c r="A478" s="258" t="s">
        <v>405</v>
      </c>
      <c r="B478" s="259"/>
      <c r="C478" s="40">
        <v>9781433336744</v>
      </c>
      <c r="D478" s="15">
        <v>11.5</v>
      </c>
      <c r="E478" s="33">
        <v>0.1</v>
      </c>
      <c r="F478" s="34">
        <f t="shared" si="85"/>
        <v>10.35</v>
      </c>
      <c r="G478" s="35"/>
      <c r="H478" s="36">
        <f t="shared" si="86"/>
        <v>0</v>
      </c>
    </row>
    <row r="479" spans="1:8" s="31" customFormat="1" ht="16" customHeight="1" x14ac:dyDescent="0.35">
      <c r="A479" s="258" t="s">
        <v>406</v>
      </c>
      <c r="B479" s="259"/>
      <c r="C479" s="40">
        <v>9781433336751</v>
      </c>
      <c r="D479" s="15">
        <v>11.5</v>
      </c>
      <c r="E479" s="33">
        <v>0.1</v>
      </c>
      <c r="F479" s="34">
        <f t="shared" si="85"/>
        <v>10.35</v>
      </c>
      <c r="G479" s="35"/>
      <c r="H479" s="36">
        <f t="shared" si="86"/>
        <v>0</v>
      </c>
    </row>
    <row r="480" spans="1:8" s="31" customFormat="1" ht="16" customHeight="1" x14ac:dyDescent="0.35">
      <c r="A480" s="258" t="s">
        <v>407</v>
      </c>
      <c r="B480" s="259"/>
      <c r="C480" s="40">
        <v>9781433336768</v>
      </c>
      <c r="D480" s="15">
        <v>11.5</v>
      </c>
      <c r="E480" s="33">
        <v>0.1</v>
      </c>
      <c r="F480" s="34">
        <f t="shared" si="85"/>
        <v>10.35</v>
      </c>
      <c r="G480" s="35"/>
      <c r="H480" s="36">
        <f t="shared" si="86"/>
        <v>0</v>
      </c>
    </row>
    <row r="481" spans="1:8" s="31" customFormat="1" ht="16" customHeight="1" x14ac:dyDescent="0.35">
      <c r="A481" s="258" t="s">
        <v>408</v>
      </c>
      <c r="B481" s="259"/>
      <c r="C481" s="40">
        <v>9781433336775</v>
      </c>
      <c r="D481" s="15">
        <v>11.5</v>
      </c>
      <c r="E481" s="33">
        <v>0.1</v>
      </c>
      <c r="F481" s="34">
        <f t="shared" si="85"/>
        <v>10.35</v>
      </c>
      <c r="G481" s="35"/>
      <c r="H481" s="36">
        <f t="shared" si="86"/>
        <v>0</v>
      </c>
    </row>
    <row r="482" spans="1:8" s="31" customFormat="1" ht="16" customHeight="1" x14ac:dyDescent="0.35">
      <c r="A482" s="258" t="s">
        <v>409</v>
      </c>
      <c r="B482" s="259"/>
      <c r="C482" s="40">
        <v>9781433336782</v>
      </c>
      <c r="D482" s="15">
        <v>11.5</v>
      </c>
      <c r="E482" s="33">
        <v>0.1</v>
      </c>
      <c r="F482" s="34">
        <f t="shared" si="85"/>
        <v>10.35</v>
      </c>
      <c r="G482" s="35"/>
      <c r="H482" s="36">
        <f t="shared" si="86"/>
        <v>0</v>
      </c>
    </row>
    <row r="483" spans="1:8" s="31" customFormat="1" ht="16" customHeight="1" x14ac:dyDescent="0.35">
      <c r="A483" s="258" t="s">
        <v>410</v>
      </c>
      <c r="B483" s="259"/>
      <c r="C483" s="40">
        <v>9781433336799</v>
      </c>
      <c r="D483" s="15">
        <v>11.5</v>
      </c>
      <c r="E483" s="33">
        <v>0.1</v>
      </c>
      <c r="F483" s="34">
        <f t="shared" si="85"/>
        <v>10.35</v>
      </c>
      <c r="G483" s="35"/>
      <c r="H483" s="36">
        <f t="shared" si="86"/>
        <v>0</v>
      </c>
    </row>
    <row r="484" spans="1:8" s="31" customFormat="1" ht="16" customHeight="1" x14ac:dyDescent="0.35">
      <c r="A484" s="258" t="s">
        <v>411</v>
      </c>
      <c r="B484" s="259"/>
      <c r="C484" s="40">
        <v>9781433336805</v>
      </c>
      <c r="D484" s="15">
        <v>11.5</v>
      </c>
      <c r="E484" s="33">
        <v>0.1</v>
      </c>
      <c r="F484" s="34">
        <f t="shared" si="85"/>
        <v>10.35</v>
      </c>
      <c r="G484" s="35"/>
      <c r="H484" s="36">
        <f t="shared" si="86"/>
        <v>0</v>
      </c>
    </row>
    <row r="485" spans="1:8" s="31" customFormat="1" ht="16" customHeight="1" x14ac:dyDescent="0.35">
      <c r="A485" s="258" t="s">
        <v>412</v>
      </c>
      <c r="B485" s="259"/>
      <c r="C485" s="40">
        <v>9781433336812</v>
      </c>
      <c r="D485" s="15">
        <v>11.5</v>
      </c>
      <c r="E485" s="33">
        <v>0.1</v>
      </c>
      <c r="F485" s="34">
        <f t="shared" si="85"/>
        <v>10.35</v>
      </c>
      <c r="G485" s="35"/>
      <c r="H485" s="36">
        <f t="shared" si="86"/>
        <v>0</v>
      </c>
    </row>
    <row r="486" spans="1:8" s="31" customFormat="1" ht="16" customHeight="1" x14ac:dyDescent="0.35">
      <c r="A486" s="258" t="s">
        <v>413</v>
      </c>
      <c r="B486" s="259"/>
      <c r="C486" s="40">
        <v>9781433336829</v>
      </c>
      <c r="D486" s="15">
        <v>11.5</v>
      </c>
      <c r="E486" s="33">
        <v>0.1</v>
      </c>
      <c r="F486" s="34">
        <f t="shared" si="85"/>
        <v>10.35</v>
      </c>
      <c r="G486" s="35"/>
      <c r="H486" s="36">
        <f t="shared" si="86"/>
        <v>0</v>
      </c>
    </row>
    <row r="487" spans="1:8" s="31" customFormat="1" ht="16" customHeight="1" x14ac:dyDescent="0.35">
      <c r="A487" s="258" t="s">
        <v>414</v>
      </c>
      <c r="B487" s="259"/>
      <c r="C487" s="40">
        <v>9781433336836</v>
      </c>
      <c r="D487" s="15">
        <v>11.5</v>
      </c>
      <c r="E487" s="33">
        <v>0.1</v>
      </c>
      <c r="F487" s="34">
        <f t="shared" si="85"/>
        <v>10.35</v>
      </c>
      <c r="G487" s="35"/>
      <c r="H487" s="36">
        <f t="shared" si="86"/>
        <v>0</v>
      </c>
    </row>
    <row r="488" spans="1:8" s="31" customFormat="1" ht="16" customHeight="1" x14ac:dyDescent="0.35">
      <c r="A488" s="258" t="s">
        <v>415</v>
      </c>
      <c r="B488" s="259"/>
      <c r="C488" s="40">
        <v>9781433336843</v>
      </c>
      <c r="D488" s="15">
        <v>11.5</v>
      </c>
      <c r="E488" s="33">
        <v>0.1</v>
      </c>
      <c r="F488" s="34">
        <f t="shared" si="85"/>
        <v>10.35</v>
      </c>
      <c r="G488" s="35"/>
      <c r="H488" s="36">
        <f t="shared" si="86"/>
        <v>0</v>
      </c>
    </row>
    <row r="489" spans="1:8" s="31" customFormat="1" ht="16" customHeight="1" x14ac:dyDescent="0.35">
      <c r="A489" s="372" t="s">
        <v>280</v>
      </c>
      <c r="B489" s="373"/>
      <c r="C489" s="373"/>
      <c r="D489" s="373"/>
      <c r="E489" s="373"/>
      <c r="F489" s="373"/>
      <c r="G489" s="373"/>
      <c r="H489" s="374"/>
    </row>
    <row r="490" spans="1:8" s="31" customFormat="1" ht="16" customHeight="1" x14ac:dyDescent="0.35">
      <c r="A490" s="369" t="s">
        <v>1058</v>
      </c>
      <c r="B490" s="370"/>
      <c r="C490" s="370"/>
      <c r="D490" s="370"/>
      <c r="E490" s="370"/>
      <c r="F490" s="370"/>
      <c r="G490" s="370"/>
      <c r="H490" s="371"/>
    </row>
    <row r="491" spans="1:8" s="31" customFormat="1" ht="16" customHeight="1" x14ac:dyDescent="0.35">
      <c r="A491" s="258" t="s">
        <v>416</v>
      </c>
      <c r="B491" s="259"/>
      <c r="C491" s="37">
        <v>9781433346743</v>
      </c>
      <c r="D491" s="15">
        <v>1210</v>
      </c>
      <c r="E491" s="33">
        <v>0.1</v>
      </c>
      <c r="F491" s="34">
        <f t="shared" ref="F491:F507" si="87">D491-(D491*E491)</f>
        <v>1089</v>
      </c>
      <c r="G491" s="35"/>
      <c r="H491" s="36">
        <f t="shared" ref="H491:H507" si="88">F491*G491</f>
        <v>0</v>
      </c>
    </row>
    <row r="492" spans="1:8" s="31" customFormat="1" ht="16" customHeight="1" x14ac:dyDescent="0.35">
      <c r="A492" s="258" t="s">
        <v>417</v>
      </c>
      <c r="B492" s="259"/>
      <c r="C492" s="37">
        <v>9781433348563</v>
      </c>
      <c r="D492" s="39">
        <v>164.25</v>
      </c>
      <c r="E492" s="33">
        <v>0.1</v>
      </c>
      <c r="F492" s="34">
        <f t="shared" si="87"/>
        <v>147.82499999999999</v>
      </c>
      <c r="G492" s="35"/>
      <c r="H492" s="36">
        <f t="shared" si="88"/>
        <v>0</v>
      </c>
    </row>
    <row r="493" spans="1:8" s="31" customFormat="1" ht="16" customHeight="1" x14ac:dyDescent="0.35">
      <c r="A493" s="258" t="s">
        <v>418</v>
      </c>
      <c r="B493" s="259"/>
      <c r="C493" s="40">
        <v>9781433348181</v>
      </c>
      <c r="D493" s="15">
        <v>12.5</v>
      </c>
      <c r="E493" s="33">
        <v>0.1</v>
      </c>
      <c r="F493" s="34">
        <f t="shared" si="87"/>
        <v>11.25</v>
      </c>
      <c r="G493" s="35"/>
      <c r="H493" s="36">
        <f t="shared" si="88"/>
        <v>0</v>
      </c>
    </row>
    <row r="494" spans="1:8" s="31" customFormat="1" ht="16" customHeight="1" x14ac:dyDescent="0.35">
      <c r="A494" s="258" t="s">
        <v>419</v>
      </c>
      <c r="B494" s="259"/>
      <c r="C494" s="40">
        <v>9781433348198</v>
      </c>
      <c r="D494" s="15">
        <v>12.5</v>
      </c>
      <c r="E494" s="33">
        <v>0.1</v>
      </c>
      <c r="F494" s="34">
        <f t="shared" si="87"/>
        <v>11.25</v>
      </c>
      <c r="G494" s="35"/>
      <c r="H494" s="36">
        <f t="shared" si="88"/>
        <v>0</v>
      </c>
    </row>
    <row r="495" spans="1:8" s="31" customFormat="1" ht="16" customHeight="1" x14ac:dyDescent="0.35">
      <c r="A495" s="258" t="s">
        <v>420</v>
      </c>
      <c r="B495" s="259"/>
      <c r="C495" s="40">
        <v>9781433348204</v>
      </c>
      <c r="D495" s="15">
        <v>12.5</v>
      </c>
      <c r="E495" s="33">
        <v>0.1</v>
      </c>
      <c r="F495" s="34">
        <f t="shared" si="87"/>
        <v>11.25</v>
      </c>
      <c r="G495" s="35"/>
      <c r="H495" s="36">
        <f t="shared" si="88"/>
        <v>0</v>
      </c>
    </row>
    <row r="496" spans="1:8" s="31" customFormat="1" ht="16" customHeight="1" x14ac:dyDescent="0.35">
      <c r="A496" s="258" t="s">
        <v>421</v>
      </c>
      <c r="B496" s="259"/>
      <c r="C496" s="40">
        <v>9781433348211</v>
      </c>
      <c r="D496" s="15">
        <v>12.5</v>
      </c>
      <c r="E496" s="33">
        <v>0.1</v>
      </c>
      <c r="F496" s="34">
        <f t="shared" si="87"/>
        <v>11.25</v>
      </c>
      <c r="G496" s="35"/>
      <c r="H496" s="36">
        <f t="shared" si="88"/>
        <v>0</v>
      </c>
    </row>
    <row r="497" spans="1:8" s="31" customFormat="1" ht="16" customHeight="1" x14ac:dyDescent="0.35">
      <c r="A497" s="258" t="s">
        <v>422</v>
      </c>
      <c r="B497" s="259"/>
      <c r="C497" s="40">
        <v>9781433348228</v>
      </c>
      <c r="D497" s="15">
        <v>12.5</v>
      </c>
      <c r="E497" s="33">
        <v>0.1</v>
      </c>
      <c r="F497" s="34">
        <f t="shared" si="87"/>
        <v>11.25</v>
      </c>
      <c r="G497" s="35"/>
      <c r="H497" s="36">
        <f t="shared" si="88"/>
        <v>0</v>
      </c>
    </row>
    <row r="498" spans="1:8" s="31" customFormat="1" ht="16" customHeight="1" x14ac:dyDescent="0.35">
      <c r="A498" s="258" t="s">
        <v>423</v>
      </c>
      <c r="B498" s="259"/>
      <c r="C498" s="40">
        <v>9781433348235</v>
      </c>
      <c r="D498" s="15">
        <v>12.5</v>
      </c>
      <c r="E498" s="33">
        <v>0.1</v>
      </c>
      <c r="F498" s="34">
        <f t="shared" si="87"/>
        <v>11.25</v>
      </c>
      <c r="G498" s="35"/>
      <c r="H498" s="36">
        <f t="shared" si="88"/>
        <v>0</v>
      </c>
    </row>
    <row r="499" spans="1:8" s="31" customFormat="1" ht="16" customHeight="1" x14ac:dyDescent="0.35">
      <c r="A499" s="258" t="s">
        <v>424</v>
      </c>
      <c r="B499" s="259"/>
      <c r="C499" s="40">
        <v>9781433348242</v>
      </c>
      <c r="D499" s="15">
        <v>12.5</v>
      </c>
      <c r="E499" s="33">
        <v>0.1</v>
      </c>
      <c r="F499" s="34">
        <f t="shared" si="87"/>
        <v>11.25</v>
      </c>
      <c r="G499" s="35"/>
      <c r="H499" s="36">
        <f t="shared" si="88"/>
        <v>0</v>
      </c>
    </row>
    <row r="500" spans="1:8" s="31" customFormat="1" ht="16" customHeight="1" x14ac:dyDescent="0.35">
      <c r="A500" s="258" t="s">
        <v>425</v>
      </c>
      <c r="B500" s="259"/>
      <c r="C500" s="40">
        <v>9781433348259</v>
      </c>
      <c r="D500" s="15">
        <v>12.5</v>
      </c>
      <c r="E500" s="33">
        <v>0.1</v>
      </c>
      <c r="F500" s="34">
        <f t="shared" si="87"/>
        <v>11.25</v>
      </c>
      <c r="G500" s="35"/>
      <c r="H500" s="36">
        <f t="shared" si="88"/>
        <v>0</v>
      </c>
    </row>
    <row r="501" spans="1:8" s="31" customFormat="1" ht="16" customHeight="1" x14ac:dyDescent="0.35">
      <c r="A501" s="258" t="s">
        <v>426</v>
      </c>
      <c r="B501" s="259"/>
      <c r="C501" s="40">
        <v>9781433348266</v>
      </c>
      <c r="D501" s="15">
        <v>12.5</v>
      </c>
      <c r="E501" s="33">
        <v>0.1</v>
      </c>
      <c r="F501" s="34">
        <f t="shared" si="87"/>
        <v>11.25</v>
      </c>
      <c r="G501" s="35"/>
      <c r="H501" s="36">
        <f t="shared" si="88"/>
        <v>0</v>
      </c>
    </row>
    <row r="502" spans="1:8" s="31" customFormat="1" ht="16" customHeight="1" x14ac:dyDescent="0.35">
      <c r="A502" s="258" t="s">
        <v>427</v>
      </c>
      <c r="B502" s="259"/>
      <c r="C502" s="40">
        <v>9781433348273</v>
      </c>
      <c r="D502" s="15">
        <v>12.5</v>
      </c>
      <c r="E502" s="33">
        <v>0.1</v>
      </c>
      <c r="F502" s="34">
        <f t="shared" si="87"/>
        <v>11.25</v>
      </c>
      <c r="G502" s="35"/>
      <c r="H502" s="36">
        <f t="shared" si="88"/>
        <v>0</v>
      </c>
    </row>
    <row r="503" spans="1:8" s="31" customFormat="1" ht="16" customHeight="1" x14ac:dyDescent="0.35">
      <c r="A503" s="258" t="s">
        <v>428</v>
      </c>
      <c r="B503" s="259"/>
      <c r="C503" s="40">
        <v>9781433348280</v>
      </c>
      <c r="D503" s="15">
        <v>12.5</v>
      </c>
      <c r="E503" s="33">
        <v>0.1</v>
      </c>
      <c r="F503" s="34">
        <f t="shared" si="87"/>
        <v>11.25</v>
      </c>
      <c r="G503" s="35"/>
      <c r="H503" s="36">
        <f t="shared" si="88"/>
        <v>0</v>
      </c>
    </row>
    <row r="504" spans="1:8" s="31" customFormat="1" ht="16" customHeight="1" x14ac:dyDescent="0.35">
      <c r="A504" s="258" t="s">
        <v>429</v>
      </c>
      <c r="B504" s="259"/>
      <c r="C504" s="40">
        <v>9781433348297</v>
      </c>
      <c r="D504" s="15">
        <v>12.5</v>
      </c>
      <c r="E504" s="33">
        <v>0.1</v>
      </c>
      <c r="F504" s="34">
        <f t="shared" si="87"/>
        <v>11.25</v>
      </c>
      <c r="G504" s="35"/>
      <c r="H504" s="36">
        <f t="shared" si="88"/>
        <v>0</v>
      </c>
    </row>
    <row r="505" spans="1:8" s="31" customFormat="1" ht="16" customHeight="1" x14ac:dyDescent="0.35">
      <c r="A505" s="258" t="s">
        <v>430</v>
      </c>
      <c r="B505" s="259"/>
      <c r="C505" s="40">
        <v>9781433348303</v>
      </c>
      <c r="D505" s="15">
        <v>12.5</v>
      </c>
      <c r="E505" s="33">
        <v>0.1</v>
      </c>
      <c r="F505" s="34">
        <f t="shared" si="87"/>
        <v>11.25</v>
      </c>
      <c r="G505" s="35"/>
      <c r="H505" s="36">
        <f t="shared" si="88"/>
        <v>0</v>
      </c>
    </row>
    <row r="506" spans="1:8" s="31" customFormat="1" ht="16" customHeight="1" x14ac:dyDescent="0.35">
      <c r="A506" s="258" t="s">
        <v>431</v>
      </c>
      <c r="B506" s="259"/>
      <c r="C506" s="40">
        <v>9781433348310</v>
      </c>
      <c r="D506" s="15">
        <v>12.5</v>
      </c>
      <c r="E506" s="33">
        <v>0.1</v>
      </c>
      <c r="F506" s="34">
        <f t="shared" si="87"/>
        <v>11.25</v>
      </c>
      <c r="G506" s="35"/>
      <c r="H506" s="36">
        <f t="shared" si="88"/>
        <v>0</v>
      </c>
    </row>
    <row r="507" spans="1:8" s="31" customFormat="1" ht="16" customHeight="1" x14ac:dyDescent="0.35">
      <c r="A507" s="258" t="s">
        <v>432</v>
      </c>
      <c r="B507" s="259"/>
      <c r="C507" s="40">
        <v>9781433348327</v>
      </c>
      <c r="D507" s="15">
        <v>12.5</v>
      </c>
      <c r="E507" s="33">
        <v>0.1</v>
      </c>
      <c r="F507" s="34">
        <f t="shared" si="87"/>
        <v>11.25</v>
      </c>
      <c r="G507" s="35"/>
      <c r="H507" s="36">
        <f t="shared" si="88"/>
        <v>0</v>
      </c>
    </row>
    <row r="508" spans="1:8" s="31" customFormat="1" ht="16" customHeight="1" x14ac:dyDescent="0.35">
      <c r="A508" s="369" t="s">
        <v>1059</v>
      </c>
      <c r="B508" s="370"/>
      <c r="C508" s="370"/>
      <c r="D508" s="370"/>
      <c r="E508" s="370"/>
      <c r="F508" s="370"/>
      <c r="G508" s="370"/>
      <c r="H508" s="371"/>
    </row>
    <row r="509" spans="1:8" s="31" customFormat="1" ht="16" customHeight="1" x14ac:dyDescent="0.35">
      <c r="A509" s="258" t="s">
        <v>433</v>
      </c>
      <c r="B509" s="259"/>
      <c r="C509" s="40">
        <v>9781433346750</v>
      </c>
      <c r="D509" s="15">
        <v>1210</v>
      </c>
      <c r="E509" s="33">
        <v>0.1</v>
      </c>
      <c r="F509" s="34">
        <f t="shared" ref="F509:F525" si="89">D509-(D509*E509)</f>
        <v>1089</v>
      </c>
      <c r="G509" s="35"/>
      <c r="H509" s="36">
        <f t="shared" ref="H509:H525" si="90">F509*G509</f>
        <v>0</v>
      </c>
    </row>
    <row r="510" spans="1:8" s="31" customFormat="1" ht="16" customHeight="1" x14ac:dyDescent="0.35">
      <c r="A510" s="258" t="s">
        <v>434</v>
      </c>
      <c r="B510" s="259"/>
      <c r="C510" s="40">
        <v>9781433348952</v>
      </c>
      <c r="D510" s="39">
        <v>164.25</v>
      </c>
      <c r="E510" s="33">
        <v>0.1</v>
      </c>
      <c r="F510" s="34">
        <f t="shared" si="89"/>
        <v>147.82499999999999</v>
      </c>
      <c r="G510" s="35"/>
      <c r="H510" s="36">
        <f t="shared" si="90"/>
        <v>0</v>
      </c>
    </row>
    <row r="511" spans="1:8" s="31" customFormat="1" ht="16" customHeight="1" x14ac:dyDescent="0.35">
      <c r="A511" s="258" t="s">
        <v>435</v>
      </c>
      <c r="B511" s="259"/>
      <c r="C511" s="40">
        <v>9781433348570</v>
      </c>
      <c r="D511" s="15">
        <v>12.5</v>
      </c>
      <c r="E511" s="33">
        <v>0.1</v>
      </c>
      <c r="F511" s="34">
        <f t="shared" si="89"/>
        <v>11.25</v>
      </c>
      <c r="G511" s="35"/>
      <c r="H511" s="36">
        <f t="shared" si="90"/>
        <v>0</v>
      </c>
    </row>
    <row r="512" spans="1:8" s="31" customFormat="1" ht="16" customHeight="1" x14ac:dyDescent="0.35">
      <c r="A512" s="258" t="s">
        <v>436</v>
      </c>
      <c r="B512" s="259"/>
      <c r="C512" s="40">
        <v>9781433348587</v>
      </c>
      <c r="D512" s="15">
        <v>12.5</v>
      </c>
      <c r="E512" s="33">
        <v>0.1</v>
      </c>
      <c r="F512" s="34">
        <f t="shared" si="89"/>
        <v>11.25</v>
      </c>
      <c r="G512" s="35"/>
      <c r="H512" s="36">
        <f t="shared" si="90"/>
        <v>0</v>
      </c>
    </row>
    <row r="513" spans="1:8" s="31" customFormat="1" ht="16" customHeight="1" x14ac:dyDescent="0.35">
      <c r="A513" s="258" t="s">
        <v>437</v>
      </c>
      <c r="B513" s="259"/>
      <c r="C513" s="40">
        <v>9781433348594</v>
      </c>
      <c r="D513" s="15">
        <v>12.5</v>
      </c>
      <c r="E513" s="33">
        <v>0.1</v>
      </c>
      <c r="F513" s="34">
        <f t="shared" si="89"/>
        <v>11.25</v>
      </c>
      <c r="G513" s="35"/>
      <c r="H513" s="36">
        <f t="shared" si="90"/>
        <v>0</v>
      </c>
    </row>
    <row r="514" spans="1:8" s="31" customFormat="1" ht="16" customHeight="1" x14ac:dyDescent="0.35">
      <c r="A514" s="258" t="s">
        <v>438</v>
      </c>
      <c r="B514" s="259"/>
      <c r="C514" s="40">
        <v>9781433348600</v>
      </c>
      <c r="D514" s="15">
        <v>12.5</v>
      </c>
      <c r="E514" s="33">
        <v>0.1</v>
      </c>
      <c r="F514" s="34">
        <f t="shared" si="89"/>
        <v>11.25</v>
      </c>
      <c r="G514" s="35"/>
      <c r="H514" s="36">
        <f t="shared" si="90"/>
        <v>0</v>
      </c>
    </row>
    <row r="515" spans="1:8" s="31" customFormat="1" ht="16" customHeight="1" x14ac:dyDescent="0.35">
      <c r="A515" s="258" t="s">
        <v>439</v>
      </c>
      <c r="B515" s="259"/>
      <c r="C515" s="40">
        <v>9781433348617</v>
      </c>
      <c r="D515" s="15">
        <v>12.5</v>
      </c>
      <c r="E515" s="33">
        <v>0.1</v>
      </c>
      <c r="F515" s="34">
        <f t="shared" si="89"/>
        <v>11.25</v>
      </c>
      <c r="G515" s="35"/>
      <c r="H515" s="36">
        <f t="shared" si="90"/>
        <v>0</v>
      </c>
    </row>
    <row r="516" spans="1:8" s="31" customFormat="1" ht="16" customHeight="1" x14ac:dyDescent="0.35">
      <c r="A516" s="258" t="s">
        <v>440</v>
      </c>
      <c r="B516" s="259"/>
      <c r="C516" s="40">
        <v>9781433348624</v>
      </c>
      <c r="D516" s="15">
        <v>12.5</v>
      </c>
      <c r="E516" s="33">
        <v>0.1</v>
      </c>
      <c r="F516" s="34">
        <f t="shared" si="89"/>
        <v>11.25</v>
      </c>
      <c r="G516" s="35"/>
      <c r="H516" s="36">
        <f t="shared" si="90"/>
        <v>0</v>
      </c>
    </row>
    <row r="517" spans="1:8" s="31" customFormat="1" ht="16" customHeight="1" x14ac:dyDescent="0.35">
      <c r="A517" s="258" t="s">
        <v>441</v>
      </c>
      <c r="B517" s="259"/>
      <c r="C517" s="40">
        <v>9781433348631</v>
      </c>
      <c r="D517" s="15">
        <v>12.5</v>
      </c>
      <c r="E517" s="33">
        <v>0.1</v>
      </c>
      <c r="F517" s="34">
        <f t="shared" si="89"/>
        <v>11.25</v>
      </c>
      <c r="G517" s="35"/>
      <c r="H517" s="36">
        <f t="shared" si="90"/>
        <v>0</v>
      </c>
    </row>
    <row r="518" spans="1:8" s="31" customFormat="1" ht="16" customHeight="1" x14ac:dyDescent="0.35">
      <c r="A518" s="258" t="s">
        <v>442</v>
      </c>
      <c r="B518" s="259"/>
      <c r="C518" s="40">
        <v>9781433348648</v>
      </c>
      <c r="D518" s="15">
        <v>12.5</v>
      </c>
      <c r="E518" s="33">
        <v>0.1</v>
      </c>
      <c r="F518" s="34">
        <f t="shared" si="89"/>
        <v>11.25</v>
      </c>
      <c r="G518" s="35"/>
      <c r="H518" s="36">
        <f t="shared" si="90"/>
        <v>0</v>
      </c>
    </row>
    <row r="519" spans="1:8" s="31" customFormat="1" ht="16" customHeight="1" x14ac:dyDescent="0.35">
      <c r="A519" s="258" t="s">
        <v>443</v>
      </c>
      <c r="B519" s="259"/>
      <c r="C519" s="40">
        <v>9781433348655</v>
      </c>
      <c r="D519" s="15">
        <v>12.5</v>
      </c>
      <c r="E519" s="33">
        <v>0.1</v>
      </c>
      <c r="F519" s="34">
        <f t="shared" si="89"/>
        <v>11.25</v>
      </c>
      <c r="G519" s="35"/>
      <c r="H519" s="36">
        <f t="shared" si="90"/>
        <v>0</v>
      </c>
    </row>
    <row r="520" spans="1:8" s="31" customFormat="1" ht="16" customHeight="1" x14ac:dyDescent="0.35">
      <c r="A520" s="258" t="s">
        <v>444</v>
      </c>
      <c r="B520" s="259"/>
      <c r="C520" s="40">
        <v>9781433348662</v>
      </c>
      <c r="D520" s="15">
        <v>12.5</v>
      </c>
      <c r="E520" s="33">
        <v>0.1</v>
      </c>
      <c r="F520" s="34">
        <f t="shared" si="89"/>
        <v>11.25</v>
      </c>
      <c r="G520" s="35"/>
      <c r="H520" s="36">
        <f t="shared" si="90"/>
        <v>0</v>
      </c>
    </row>
    <row r="521" spans="1:8" s="31" customFormat="1" ht="16" customHeight="1" x14ac:dyDescent="0.35">
      <c r="A521" s="258" t="s">
        <v>445</v>
      </c>
      <c r="B521" s="259"/>
      <c r="C521" s="40">
        <v>9781433348679</v>
      </c>
      <c r="D521" s="15">
        <v>12.5</v>
      </c>
      <c r="E521" s="33">
        <v>0.1</v>
      </c>
      <c r="F521" s="34">
        <f t="shared" si="89"/>
        <v>11.25</v>
      </c>
      <c r="G521" s="35"/>
      <c r="H521" s="36">
        <f t="shared" si="90"/>
        <v>0</v>
      </c>
    </row>
    <row r="522" spans="1:8" s="31" customFormat="1" ht="16" customHeight="1" x14ac:dyDescent="0.35">
      <c r="A522" s="258" t="s">
        <v>446</v>
      </c>
      <c r="B522" s="259"/>
      <c r="C522" s="40">
        <v>9781433348686</v>
      </c>
      <c r="D522" s="15">
        <v>12.5</v>
      </c>
      <c r="E522" s="33">
        <v>0.1</v>
      </c>
      <c r="F522" s="34">
        <f t="shared" si="89"/>
        <v>11.25</v>
      </c>
      <c r="G522" s="35"/>
      <c r="H522" s="36">
        <f t="shared" si="90"/>
        <v>0</v>
      </c>
    </row>
    <row r="523" spans="1:8" s="31" customFormat="1" ht="16" customHeight="1" x14ac:dyDescent="0.35">
      <c r="A523" s="258" t="s">
        <v>447</v>
      </c>
      <c r="B523" s="259"/>
      <c r="C523" s="40">
        <v>9781433348693</v>
      </c>
      <c r="D523" s="15">
        <v>12.5</v>
      </c>
      <c r="E523" s="33">
        <v>0.1</v>
      </c>
      <c r="F523" s="34">
        <f t="shared" si="89"/>
        <v>11.25</v>
      </c>
      <c r="G523" s="35"/>
      <c r="H523" s="36">
        <f t="shared" si="90"/>
        <v>0</v>
      </c>
    </row>
    <row r="524" spans="1:8" s="31" customFormat="1" ht="16" customHeight="1" x14ac:dyDescent="0.35">
      <c r="A524" s="258" t="s">
        <v>448</v>
      </c>
      <c r="B524" s="259"/>
      <c r="C524" s="40">
        <v>9781433348709</v>
      </c>
      <c r="D524" s="15">
        <v>12.5</v>
      </c>
      <c r="E524" s="33">
        <v>0.1</v>
      </c>
      <c r="F524" s="34">
        <f t="shared" si="89"/>
        <v>11.25</v>
      </c>
      <c r="G524" s="35"/>
      <c r="H524" s="36">
        <f t="shared" si="90"/>
        <v>0</v>
      </c>
    </row>
    <row r="525" spans="1:8" s="31" customFormat="1" ht="16" customHeight="1" x14ac:dyDescent="0.35">
      <c r="A525" s="258" t="s">
        <v>449</v>
      </c>
      <c r="B525" s="259"/>
      <c r="C525" s="40">
        <v>9781433348716</v>
      </c>
      <c r="D525" s="15">
        <v>12.5</v>
      </c>
      <c r="E525" s="33">
        <v>0.1</v>
      </c>
      <c r="F525" s="34">
        <f t="shared" si="89"/>
        <v>11.25</v>
      </c>
      <c r="G525" s="35"/>
      <c r="H525" s="36">
        <f t="shared" si="90"/>
        <v>0</v>
      </c>
    </row>
    <row r="526" spans="1:8" s="31" customFormat="1" ht="16" customHeight="1" x14ac:dyDescent="0.35">
      <c r="A526" s="369" t="s">
        <v>1060</v>
      </c>
      <c r="B526" s="370"/>
      <c r="C526" s="370"/>
      <c r="D526" s="370"/>
      <c r="E526" s="370"/>
      <c r="F526" s="370"/>
      <c r="G526" s="370"/>
      <c r="H526" s="371"/>
    </row>
    <row r="527" spans="1:8" s="31" customFormat="1" ht="16" customHeight="1" x14ac:dyDescent="0.35">
      <c r="A527" s="258" t="s">
        <v>450</v>
      </c>
      <c r="B527" s="259"/>
      <c r="C527" s="40">
        <v>9781433346767</v>
      </c>
      <c r="D527" s="15">
        <v>1310</v>
      </c>
      <c r="E527" s="33">
        <v>0.1</v>
      </c>
      <c r="F527" s="34">
        <f t="shared" ref="F527:F543" si="91">D527-(D527*E527)</f>
        <v>1179</v>
      </c>
      <c r="G527" s="35"/>
      <c r="H527" s="36">
        <f t="shared" ref="H527:H543" si="92">F527*G527</f>
        <v>0</v>
      </c>
    </row>
    <row r="528" spans="1:8" s="31" customFormat="1" ht="16" customHeight="1" x14ac:dyDescent="0.35">
      <c r="A528" s="258" t="s">
        <v>451</v>
      </c>
      <c r="B528" s="259"/>
      <c r="C528" s="40">
        <v>9781433349348</v>
      </c>
      <c r="D528" s="39">
        <v>179.25</v>
      </c>
      <c r="E528" s="33">
        <v>0.1</v>
      </c>
      <c r="F528" s="34">
        <f t="shared" si="91"/>
        <v>161.32499999999999</v>
      </c>
      <c r="G528" s="35"/>
      <c r="H528" s="36">
        <f t="shared" si="92"/>
        <v>0</v>
      </c>
    </row>
    <row r="529" spans="1:8" s="31" customFormat="1" ht="16" customHeight="1" x14ac:dyDescent="0.35">
      <c r="A529" s="258" t="s">
        <v>452</v>
      </c>
      <c r="B529" s="259"/>
      <c r="C529" s="40">
        <v>9781433348969</v>
      </c>
      <c r="D529" s="15">
        <v>13.5</v>
      </c>
      <c r="E529" s="33">
        <v>0.1</v>
      </c>
      <c r="F529" s="34">
        <f t="shared" si="91"/>
        <v>12.15</v>
      </c>
      <c r="G529" s="35"/>
      <c r="H529" s="36">
        <f t="shared" si="92"/>
        <v>0</v>
      </c>
    </row>
    <row r="530" spans="1:8" s="31" customFormat="1" ht="16" customHeight="1" x14ac:dyDescent="0.35">
      <c r="A530" s="258" t="s">
        <v>453</v>
      </c>
      <c r="B530" s="259"/>
      <c r="C530" s="40">
        <v>9781433348976</v>
      </c>
      <c r="D530" s="15">
        <v>13.5</v>
      </c>
      <c r="E530" s="33">
        <v>0.1</v>
      </c>
      <c r="F530" s="34">
        <f t="shared" si="91"/>
        <v>12.15</v>
      </c>
      <c r="G530" s="35"/>
      <c r="H530" s="36">
        <f t="shared" si="92"/>
        <v>0</v>
      </c>
    </row>
    <row r="531" spans="1:8" s="31" customFormat="1" ht="16" customHeight="1" x14ac:dyDescent="0.35">
      <c r="A531" s="258" t="s">
        <v>454</v>
      </c>
      <c r="B531" s="259"/>
      <c r="C531" s="40">
        <v>9781433348983</v>
      </c>
      <c r="D531" s="15">
        <v>13.5</v>
      </c>
      <c r="E531" s="33">
        <v>0.1</v>
      </c>
      <c r="F531" s="34">
        <f t="shared" si="91"/>
        <v>12.15</v>
      </c>
      <c r="G531" s="35"/>
      <c r="H531" s="36">
        <f t="shared" si="92"/>
        <v>0</v>
      </c>
    </row>
    <row r="532" spans="1:8" s="31" customFormat="1" ht="16" customHeight="1" x14ac:dyDescent="0.35">
      <c r="A532" s="258" t="s">
        <v>455</v>
      </c>
      <c r="B532" s="259"/>
      <c r="C532" s="40">
        <v>9781433348990</v>
      </c>
      <c r="D532" s="15">
        <v>13.5</v>
      </c>
      <c r="E532" s="33">
        <v>0.1</v>
      </c>
      <c r="F532" s="34">
        <f t="shared" si="91"/>
        <v>12.15</v>
      </c>
      <c r="G532" s="35"/>
      <c r="H532" s="36">
        <f t="shared" si="92"/>
        <v>0</v>
      </c>
    </row>
    <row r="533" spans="1:8" s="31" customFormat="1" ht="16" customHeight="1" x14ac:dyDescent="0.35">
      <c r="A533" s="258" t="s">
        <v>456</v>
      </c>
      <c r="B533" s="259"/>
      <c r="C533" s="40">
        <v>9781433349003</v>
      </c>
      <c r="D533" s="15">
        <v>13.5</v>
      </c>
      <c r="E533" s="33">
        <v>0.1</v>
      </c>
      <c r="F533" s="34">
        <f t="shared" si="91"/>
        <v>12.15</v>
      </c>
      <c r="G533" s="35"/>
      <c r="H533" s="36">
        <f t="shared" si="92"/>
        <v>0</v>
      </c>
    </row>
    <row r="534" spans="1:8" s="31" customFormat="1" ht="16" customHeight="1" x14ac:dyDescent="0.35">
      <c r="A534" s="258" t="s">
        <v>457</v>
      </c>
      <c r="B534" s="259"/>
      <c r="C534" s="40">
        <v>9781433349010</v>
      </c>
      <c r="D534" s="15">
        <v>13.5</v>
      </c>
      <c r="E534" s="33">
        <v>0.1</v>
      </c>
      <c r="F534" s="34">
        <f t="shared" si="91"/>
        <v>12.15</v>
      </c>
      <c r="G534" s="35"/>
      <c r="H534" s="36">
        <f t="shared" si="92"/>
        <v>0</v>
      </c>
    </row>
    <row r="535" spans="1:8" s="31" customFormat="1" ht="16" customHeight="1" x14ac:dyDescent="0.35">
      <c r="A535" s="258" t="s">
        <v>458</v>
      </c>
      <c r="B535" s="259"/>
      <c r="C535" s="40">
        <v>9781433349027</v>
      </c>
      <c r="D535" s="15">
        <v>13.5</v>
      </c>
      <c r="E535" s="33">
        <v>0.1</v>
      </c>
      <c r="F535" s="34">
        <f t="shared" si="91"/>
        <v>12.15</v>
      </c>
      <c r="G535" s="35"/>
      <c r="H535" s="36">
        <f t="shared" si="92"/>
        <v>0</v>
      </c>
    </row>
    <row r="536" spans="1:8" s="31" customFormat="1" ht="16" customHeight="1" x14ac:dyDescent="0.35">
      <c r="A536" s="258" t="s">
        <v>459</v>
      </c>
      <c r="B536" s="259"/>
      <c r="C536" s="40">
        <v>9781433349034</v>
      </c>
      <c r="D536" s="15">
        <v>13.5</v>
      </c>
      <c r="E536" s="33">
        <v>0.1</v>
      </c>
      <c r="F536" s="34">
        <f t="shared" si="91"/>
        <v>12.15</v>
      </c>
      <c r="G536" s="35"/>
      <c r="H536" s="36">
        <f t="shared" si="92"/>
        <v>0</v>
      </c>
    </row>
    <row r="537" spans="1:8" s="31" customFormat="1" ht="16" customHeight="1" x14ac:dyDescent="0.35">
      <c r="A537" s="258" t="s">
        <v>460</v>
      </c>
      <c r="B537" s="259"/>
      <c r="C537" s="40">
        <v>9781433349041</v>
      </c>
      <c r="D537" s="15">
        <v>13.5</v>
      </c>
      <c r="E537" s="33">
        <v>0.1</v>
      </c>
      <c r="F537" s="34">
        <f t="shared" si="91"/>
        <v>12.15</v>
      </c>
      <c r="G537" s="35"/>
      <c r="H537" s="36">
        <f t="shared" si="92"/>
        <v>0</v>
      </c>
    </row>
    <row r="538" spans="1:8" s="31" customFormat="1" ht="16" customHeight="1" x14ac:dyDescent="0.35">
      <c r="A538" s="258" t="s">
        <v>461</v>
      </c>
      <c r="B538" s="259"/>
      <c r="C538" s="40">
        <v>9781433349058</v>
      </c>
      <c r="D538" s="15">
        <v>13.5</v>
      </c>
      <c r="E538" s="33">
        <v>0.1</v>
      </c>
      <c r="F538" s="34">
        <f t="shared" si="91"/>
        <v>12.15</v>
      </c>
      <c r="G538" s="35"/>
      <c r="H538" s="36">
        <f t="shared" si="92"/>
        <v>0</v>
      </c>
    </row>
    <row r="539" spans="1:8" s="31" customFormat="1" ht="16" customHeight="1" x14ac:dyDescent="0.35">
      <c r="A539" s="258" t="s">
        <v>462</v>
      </c>
      <c r="B539" s="259"/>
      <c r="C539" s="40">
        <v>9781433349065</v>
      </c>
      <c r="D539" s="15">
        <v>13.5</v>
      </c>
      <c r="E539" s="33">
        <v>0.1</v>
      </c>
      <c r="F539" s="34">
        <f t="shared" si="91"/>
        <v>12.15</v>
      </c>
      <c r="G539" s="35"/>
      <c r="H539" s="36">
        <f t="shared" si="92"/>
        <v>0</v>
      </c>
    </row>
    <row r="540" spans="1:8" s="31" customFormat="1" ht="16" customHeight="1" x14ac:dyDescent="0.35">
      <c r="A540" s="258" t="s">
        <v>463</v>
      </c>
      <c r="B540" s="259"/>
      <c r="C540" s="40">
        <v>9781433349072</v>
      </c>
      <c r="D540" s="15">
        <v>13.5</v>
      </c>
      <c r="E540" s="33">
        <v>0.1</v>
      </c>
      <c r="F540" s="34">
        <f t="shared" si="91"/>
        <v>12.15</v>
      </c>
      <c r="G540" s="35"/>
      <c r="H540" s="36">
        <f t="shared" si="92"/>
        <v>0</v>
      </c>
    </row>
    <row r="541" spans="1:8" s="31" customFormat="1" ht="16" customHeight="1" x14ac:dyDescent="0.35">
      <c r="A541" s="258" t="s">
        <v>464</v>
      </c>
      <c r="B541" s="259"/>
      <c r="C541" s="40">
        <v>9781433349089</v>
      </c>
      <c r="D541" s="15">
        <v>13.5</v>
      </c>
      <c r="E541" s="33">
        <v>0.1</v>
      </c>
      <c r="F541" s="34">
        <f t="shared" si="91"/>
        <v>12.15</v>
      </c>
      <c r="G541" s="35"/>
      <c r="H541" s="36">
        <f t="shared" si="92"/>
        <v>0</v>
      </c>
    </row>
    <row r="542" spans="1:8" s="31" customFormat="1" ht="16" customHeight="1" x14ac:dyDescent="0.35">
      <c r="A542" s="258" t="s">
        <v>465</v>
      </c>
      <c r="B542" s="259"/>
      <c r="C542" s="40">
        <v>9781433349096</v>
      </c>
      <c r="D542" s="15">
        <v>13.5</v>
      </c>
      <c r="E542" s="33">
        <v>0.1</v>
      </c>
      <c r="F542" s="34">
        <f t="shared" si="91"/>
        <v>12.15</v>
      </c>
      <c r="G542" s="35"/>
      <c r="H542" s="36">
        <f t="shared" si="92"/>
        <v>0</v>
      </c>
    </row>
    <row r="543" spans="1:8" s="31" customFormat="1" ht="16" customHeight="1" x14ac:dyDescent="0.35">
      <c r="A543" s="258" t="s">
        <v>466</v>
      </c>
      <c r="B543" s="259"/>
      <c r="C543" s="40">
        <v>9781433349102</v>
      </c>
      <c r="D543" s="15">
        <v>13.5</v>
      </c>
      <c r="E543" s="33">
        <v>0.1</v>
      </c>
      <c r="F543" s="34">
        <f t="shared" si="91"/>
        <v>12.15</v>
      </c>
      <c r="G543" s="35"/>
      <c r="H543" s="36">
        <f t="shared" si="92"/>
        <v>0</v>
      </c>
    </row>
    <row r="544" spans="1:8" s="31" customFormat="1" ht="16" customHeight="1" x14ac:dyDescent="0.35">
      <c r="A544" s="372" t="s">
        <v>280</v>
      </c>
      <c r="B544" s="373"/>
      <c r="C544" s="373"/>
      <c r="D544" s="373"/>
      <c r="E544" s="373"/>
      <c r="F544" s="373"/>
      <c r="G544" s="373"/>
      <c r="H544" s="374"/>
    </row>
    <row r="545" spans="1:8" s="31" customFormat="1" ht="16" customHeight="1" x14ac:dyDescent="0.35">
      <c r="A545" s="369" t="s">
        <v>1061</v>
      </c>
      <c r="B545" s="370"/>
      <c r="C545" s="370"/>
      <c r="D545" s="370"/>
      <c r="E545" s="370"/>
      <c r="F545" s="370"/>
      <c r="G545" s="370"/>
      <c r="H545" s="371"/>
    </row>
    <row r="546" spans="1:8" s="31" customFormat="1" ht="16" customHeight="1" x14ac:dyDescent="0.35">
      <c r="A546" s="258" t="s">
        <v>467</v>
      </c>
      <c r="B546" s="259"/>
      <c r="C546" s="40">
        <v>9781433346774</v>
      </c>
      <c r="D546" s="15">
        <v>1310</v>
      </c>
      <c r="E546" s="33">
        <v>0.1</v>
      </c>
      <c r="F546" s="34">
        <f t="shared" ref="F546:F562" si="93">D546-(D546*E546)</f>
        <v>1179</v>
      </c>
      <c r="G546" s="35"/>
      <c r="H546" s="36">
        <f t="shared" ref="H546:H562" si="94">F546*G546</f>
        <v>0</v>
      </c>
    </row>
    <row r="547" spans="1:8" s="31" customFormat="1" ht="16" customHeight="1" x14ac:dyDescent="0.35">
      <c r="A547" s="258" t="s">
        <v>468</v>
      </c>
      <c r="B547" s="259"/>
      <c r="C547" s="40">
        <v>9781433349997</v>
      </c>
      <c r="D547" s="39">
        <v>179.25</v>
      </c>
      <c r="E547" s="33">
        <v>0.1</v>
      </c>
      <c r="F547" s="34">
        <f t="shared" si="93"/>
        <v>161.32499999999999</v>
      </c>
      <c r="G547" s="35"/>
      <c r="H547" s="36">
        <f t="shared" si="94"/>
        <v>0</v>
      </c>
    </row>
    <row r="548" spans="1:8" s="31" customFormat="1" ht="16" customHeight="1" x14ac:dyDescent="0.35">
      <c r="A548" s="258" t="s">
        <v>469</v>
      </c>
      <c r="B548" s="259"/>
      <c r="C548" s="40">
        <v>9781433349355</v>
      </c>
      <c r="D548" s="15">
        <v>13.5</v>
      </c>
      <c r="E548" s="33">
        <v>0.1</v>
      </c>
      <c r="F548" s="34">
        <f t="shared" si="93"/>
        <v>12.15</v>
      </c>
      <c r="G548" s="35"/>
      <c r="H548" s="36">
        <f t="shared" si="94"/>
        <v>0</v>
      </c>
    </row>
    <row r="549" spans="1:8" s="31" customFormat="1" ht="16" customHeight="1" x14ac:dyDescent="0.35">
      <c r="A549" s="258" t="s">
        <v>470</v>
      </c>
      <c r="B549" s="259"/>
      <c r="C549" s="40">
        <v>9781433349362</v>
      </c>
      <c r="D549" s="15">
        <v>13.5</v>
      </c>
      <c r="E549" s="33">
        <v>0.1</v>
      </c>
      <c r="F549" s="34">
        <f t="shared" si="93"/>
        <v>12.15</v>
      </c>
      <c r="G549" s="35"/>
      <c r="H549" s="36">
        <f t="shared" si="94"/>
        <v>0</v>
      </c>
    </row>
    <row r="550" spans="1:8" s="31" customFormat="1" ht="16" customHeight="1" x14ac:dyDescent="0.35">
      <c r="A550" s="258" t="s">
        <v>471</v>
      </c>
      <c r="B550" s="259"/>
      <c r="C550" s="40">
        <v>9781433349379</v>
      </c>
      <c r="D550" s="15">
        <v>13.5</v>
      </c>
      <c r="E550" s="33">
        <v>0.1</v>
      </c>
      <c r="F550" s="34">
        <f t="shared" si="93"/>
        <v>12.15</v>
      </c>
      <c r="G550" s="35"/>
      <c r="H550" s="36">
        <f t="shared" si="94"/>
        <v>0</v>
      </c>
    </row>
    <row r="551" spans="1:8" s="31" customFormat="1" ht="16" customHeight="1" x14ac:dyDescent="0.35">
      <c r="A551" s="258" t="s">
        <v>472</v>
      </c>
      <c r="B551" s="259"/>
      <c r="C551" s="40">
        <v>9781433349386</v>
      </c>
      <c r="D551" s="15">
        <v>13.5</v>
      </c>
      <c r="E551" s="33">
        <v>0.1</v>
      </c>
      <c r="F551" s="34">
        <f t="shared" si="93"/>
        <v>12.15</v>
      </c>
      <c r="G551" s="35"/>
      <c r="H551" s="36">
        <f t="shared" si="94"/>
        <v>0</v>
      </c>
    </row>
    <row r="552" spans="1:8" s="31" customFormat="1" ht="16" customHeight="1" x14ac:dyDescent="0.35">
      <c r="A552" s="258" t="s">
        <v>473</v>
      </c>
      <c r="B552" s="259"/>
      <c r="C552" s="40">
        <v>9781433349393</v>
      </c>
      <c r="D552" s="15">
        <v>13.5</v>
      </c>
      <c r="E552" s="33">
        <v>0.1</v>
      </c>
      <c r="F552" s="34">
        <f t="shared" si="93"/>
        <v>12.15</v>
      </c>
      <c r="G552" s="35"/>
      <c r="H552" s="36">
        <f t="shared" si="94"/>
        <v>0</v>
      </c>
    </row>
    <row r="553" spans="1:8" s="31" customFormat="1" ht="16" customHeight="1" x14ac:dyDescent="0.35">
      <c r="A553" s="258" t="s">
        <v>474</v>
      </c>
      <c r="B553" s="259"/>
      <c r="C553" s="40">
        <v>9781433349409</v>
      </c>
      <c r="D553" s="15">
        <v>13.5</v>
      </c>
      <c r="E553" s="33">
        <v>0.1</v>
      </c>
      <c r="F553" s="34">
        <f t="shared" si="93"/>
        <v>12.15</v>
      </c>
      <c r="G553" s="35"/>
      <c r="H553" s="36">
        <f t="shared" si="94"/>
        <v>0</v>
      </c>
    </row>
    <row r="554" spans="1:8" s="31" customFormat="1" ht="16" customHeight="1" x14ac:dyDescent="0.35">
      <c r="A554" s="258" t="s">
        <v>475</v>
      </c>
      <c r="B554" s="259"/>
      <c r="C554" s="40">
        <v>9781433349416</v>
      </c>
      <c r="D554" s="15">
        <v>13.5</v>
      </c>
      <c r="E554" s="33">
        <v>0.1</v>
      </c>
      <c r="F554" s="34">
        <f t="shared" si="93"/>
        <v>12.15</v>
      </c>
      <c r="G554" s="35"/>
      <c r="H554" s="36">
        <f t="shared" si="94"/>
        <v>0</v>
      </c>
    </row>
    <row r="555" spans="1:8" s="31" customFormat="1" ht="16" customHeight="1" x14ac:dyDescent="0.35">
      <c r="A555" s="258" t="s">
        <v>476</v>
      </c>
      <c r="B555" s="259"/>
      <c r="C555" s="40">
        <v>9781433349423</v>
      </c>
      <c r="D555" s="15">
        <v>13.5</v>
      </c>
      <c r="E555" s="33">
        <v>0.1</v>
      </c>
      <c r="F555" s="34">
        <f t="shared" si="93"/>
        <v>12.15</v>
      </c>
      <c r="G555" s="35"/>
      <c r="H555" s="36">
        <f t="shared" si="94"/>
        <v>0</v>
      </c>
    </row>
    <row r="556" spans="1:8" s="31" customFormat="1" ht="16" customHeight="1" x14ac:dyDescent="0.35">
      <c r="A556" s="258" t="s">
        <v>477</v>
      </c>
      <c r="B556" s="259"/>
      <c r="C556" s="40">
        <v>9781433349430</v>
      </c>
      <c r="D556" s="15">
        <v>13.5</v>
      </c>
      <c r="E556" s="33">
        <v>0.1</v>
      </c>
      <c r="F556" s="34">
        <f t="shared" si="93"/>
        <v>12.15</v>
      </c>
      <c r="G556" s="35"/>
      <c r="H556" s="36">
        <f t="shared" si="94"/>
        <v>0</v>
      </c>
    </row>
    <row r="557" spans="1:8" s="31" customFormat="1" ht="16" customHeight="1" x14ac:dyDescent="0.35">
      <c r="A557" s="258" t="s">
        <v>478</v>
      </c>
      <c r="B557" s="259"/>
      <c r="C557" s="40">
        <v>9781433349447</v>
      </c>
      <c r="D557" s="15">
        <v>13.5</v>
      </c>
      <c r="E557" s="33">
        <v>0.1</v>
      </c>
      <c r="F557" s="34">
        <f t="shared" si="93"/>
        <v>12.15</v>
      </c>
      <c r="G557" s="35"/>
      <c r="H557" s="36">
        <f t="shared" si="94"/>
        <v>0</v>
      </c>
    </row>
    <row r="558" spans="1:8" s="31" customFormat="1" ht="16" customHeight="1" x14ac:dyDescent="0.35">
      <c r="A558" s="258" t="s">
        <v>479</v>
      </c>
      <c r="B558" s="259"/>
      <c r="C558" s="40">
        <v>9781433349454</v>
      </c>
      <c r="D558" s="15">
        <v>13.5</v>
      </c>
      <c r="E558" s="33">
        <v>0.1</v>
      </c>
      <c r="F558" s="34">
        <f t="shared" si="93"/>
        <v>12.15</v>
      </c>
      <c r="G558" s="35"/>
      <c r="H558" s="36">
        <f t="shared" si="94"/>
        <v>0</v>
      </c>
    </row>
    <row r="559" spans="1:8" s="31" customFormat="1" ht="16" customHeight="1" x14ac:dyDescent="0.35">
      <c r="A559" s="258" t="s">
        <v>480</v>
      </c>
      <c r="B559" s="259"/>
      <c r="C559" s="40">
        <v>9781433349461</v>
      </c>
      <c r="D559" s="15">
        <v>13.5</v>
      </c>
      <c r="E559" s="33">
        <v>0.1</v>
      </c>
      <c r="F559" s="34">
        <f t="shared" si="93"/>
        <v>12.15</v>
      </c>
      <c r="G559" s="35"/>
      <c r="H559" s="36">
        <f t="shared" si="94"/>
        <v>0</v>
      </c>
    </row>
    <row r="560" spans="1:8" s="31" customFormat="1" ht="16" customHeight="1" x14ac:dyDescent="0.35">
      <c r="A560" s="258" t="s">
        <v>481</v>
      </c>
      <c r="B560" s="259"/>
      <c r="C560" s="40">
        <v>9781433349478</v>
      </c>
      <c r="D560" s="15">
        <v>13.5</v>
      </c>
      <c r="E560" s="33">
        <v>0.1</v>
      </c>
      <c r="F560" s="34">
        <f t="shared" si="93"/>
        <v>12.15</v>
      </c>
      <c r="G560" s="35"/>
      <c r="H560" s="36">
        <f t="shared" si="94"/>
        <v>0</v>
      </c>
    </row>
    <row r="561" spans="1:8" s="31" customFormat="1" ht="16" customHeight="1" x14ac:dyDescent="0.35">
      <c r="A561" s="258" t="s">
        <v>482</v>
      </c>
      <c r="B561" s="259"/>
      <c r="C561" s="40">
        <v>9781433349485</v>
      </c>
      <c r="D561" s="15">
        <v>13.5</v>
      </c>
      <c r="E561" s="33">
        <v>0.1</v>
      </c>
      <c r="F561" s="34">
        <f t="shared" si="93"/>
        <v>12.15</v>
      </c>
      <c r="G561" s="35"/>
      <c r="H561" s="36">
        <f t="shared" si="94"/>
        <v>0</v>
      </c>
    </row>
    <row r="562" spans="1:8" s="31" customFormat="1" ht="16" customHeight="1" x14ac:dyDescent="0.35">
      <c r="A562" s="258" t="s">
        <v>483</v>
      </c>
      <c r="B562" s="259"/>
      <c r="C562" s="40">
        <v>9781433349492</v>
      </c>
      <c r="D562" s="15">
        <v>13.5</v>
      </c>
      <c r="E562" s="33">
        <v>0.1</v>
      </c>
      <c r="F562" s="34">
        <f t="shared" si="93"/>
        <v>12.15</v>
      </c>
      <c r="G562" s="35"/>
      <c r="H562" s="36">
        <f t="shared" si="94"/>
        <v>0</v>
      </c>
    </row>
    <row r="563" spans="1:8" s="31" customFormat="1" ht="16" customHeight="1" x14ac:dyDescent="0.35">
      <c r="A563" s="369" t="s">
        <v>1062</v>
      </c>
      <c r="B563" s="370"/>
      <c r="C563" s="370"/>
      <c r="D563" s="370"/>
      <c r="E563" s="370"/>
      <c r="F563" s="370"/>
      <c r="G563" s="370"/>
      <c r="H563" s="371"/>
    </row>
    <row r="564" spans="1:8" s="31" customFormat="1" ht="16" customHeight="1" x14ac:dyDescent="0.35">
      <c r="A564" s="258" t="s">
        <v>484</v>
      </c>
      <c r="B564" s="259"/>
      <c r="C564" s="40">
        <v>9781493835881</v>
      </c>
      <c r="D564" s="15">
        <v>1027.5</v>
      </c>
      <c r="E564" s="33">
        <v>0.1</v>
      </c>
      <c r="F564" s="34">
        <f t="shared" ref="F564:F580" si="95">D564-(D564*E564)</f>
        <v>924.75</v>
      </c>
      <c r="G564" s="35"/>
      <c r="H564" s="36">
        <f t="shared" ref="H564:H580" si="96">F564*G564</f>
        <v>0</v>
      </c>
    </row>
    <row r="565" spans="1:8" s="31" customFormat="1" ht="16" customHeight="1" x14ac:dyDescent="0.35">
      <c r="A565" s="258" t="s">
        <v>485</v>
      </c>
      <c r="B565" s="259"/>
      <c r="C565" s="40">
        <v>9781493835911</v>
      </c>
      <c r="D565" s="39">
        <v>179.25</v>
      </c>
      <c r="E565" s="33">
        <v>0.1</v>
      </c>
      <c r="F565" s="34">
        <f t="shared" si="95"/>
        <v>161.32499999999999</v>
      </c>
      <c r="G565" s="35"/>
      <c r="H565" s="36">
        <f t="shared" si="96"/>
        <v>0</v>
      </c>
    </row>
    <row r="566" spans="1:8" s="31" customFormat="1" ht="16" customHeight="1" x14ac:dyDescent="0.35">
      <c r="A566" s="258" t="s">
        <v>486</v>
      </c>
      <c r="B566" s="259"/>
      <c r="C566" s="40">
        <v>9781493835959</v>
      </c>
      <c r="D566" s="15">
        <v>13.5</v>
      </c>
      <c r="E566" s="33">
        <v>0.1</v>
      </c>
      <c r="F566" s="34">
        <f t="shared" si="95"/>
        <v>12.15</v>
      </c>
      <c r="G566" s="35"/>
      <c r="H566" s="36">
        <f t="shared" si="96"/>
        <v>0</v>
      </c>
    </row>
    <row r="567" spans="1:8" s="31" customFormat="1" ht="16" customHeight="1" x14ac:dyDescent="0.35">
      <c r="A567" s="258" t="s">
        <v>487</v>
      </c>
      <c r="B567" s="259"/>
      <c r="C567" s="40">
        <v>9781493835966</v>
      </c>
      <c r="D567" s="15">
        <v>13.5</v>
      </c>
      <c r="E567" s="33">
        <v>0.1</v>
      </c>
      <c r="F567" s="34">
        <f t="shared" si="95"/>
        <v>12.15</v>
      </c>
      <c r="G567" s="35"/>
      <c r="H567" s="36">
        <f t="shared" si="96"/>
        <v>0</v>
      </c>
    </row>
    <row r="568" spans="1:8" s="31" customFormat="1" ht="16" customHeight="1" x14ac:dyDescent="0.35">
      <c r="A568" s="258" t="s">
        <v>488</v>
      </c>
      <c r="B568" s="259"/>
      <c r="C568" s="40">
        <v>9781493835942</v>
      </c>
      <c r="D568" s="15">
        <v>13.5</v>
      </c>
      <c r="E568" s="33">
        <v>0.1</v>
      </c>
      <c r="F568" s="34">
        <f t="shared" si="95"/>
        <v>12.15</v>
      </c>
      <c r="G568" s="35"/>
      <c r="H568" s="36">
        <f t="shared" si="96"/>
        <v>0</v>
      </c>
    </row>
    <row r="569" spans="1:8" s="31" customFormat="1" ht="16" customHeight="1" x14ac:dyDescent="0.35">
      <c r="A569" s="258" t="s">
        <v>489</v>
      </c>
      <c r="B569" s="259"/>
      <c r="C569" s="40">
        <v>9781493836055</v>
      </c>
      <c r="D569" s="15">
        <v>13.5</v>
      </c>
      <c r="E569" s="33">
        <v>0.1</v>
      </c>
      <c r="F569" s="34">
        <f t="shared" si="95"/>
        <v>12.15</v>
      </c>
      <c r="G569" s="35"/>
      <c r="H569" s="36">
        <f t="shared" si="96"/>
        <v>0</v>
      </c>
    </row>
    <row r="570" spans="1:8" s="31" customFormat="1" ht="16" customHeight="1" x14ac:dyDescent="0.35">
      <c r="A570" s="258" t="s">
        <v>490</v>
      </c>
      <c r="B570" s="259"/>
      <c r="C570" s="40">
        <v>9781493836048</v>
      </c>
      <c r="D570" s="15">
        <v>13.5</v>
      </c>
      <c r="E570" s="33">
        <v>0.1</v>
      </c>
      <c r="F570" s="34">
        <f t="shared" si="95"/>
        <v>12.15</v>
      </c>
      <c r="G570" s="35"/>
      <c r="H570" s="36">
        <f t="shared" si="96"/>
        <v>0</v>
      </c>
    </row>
    <row r="571" spans="1:8" s="31" customFormat="1" ht="16" customHeight="1" x14ac:dyDescent="0.35">
      <c r="A571" s="258" t="s">
        <v>491</v>
      </c>
      <c r="B571" s="259"/>
      <c r="C571" s="40">
        <v>9781493836031</v>
      </c>
      <c r="D571" s="15">
        <v>13.5</v>
      </c>
      <c r="E571" s="33">
        <v>0.1</v>
      </c>
      <c r="F571" s="34">
        <f t="shared" si="95"/>
        <v>12.15</v>
      </c>
      <c r="G571" s="35"/>
      <c r="H571" s="36">
        <f t="shared" si="96"/>
        <v>0</v>
      </c>
    </row>
    <row r="572" spans="1:8" s="31" customFormat="1" ht="16" customHeight="1" x14ac:dyDescent="0.35">
      <c r="A572" s="258" t="s">
        <v>492</v>
      </c>
      <c r="B572" s="259"/>
      <c r="C572" s="40">
        <v>9781493836062</v>
      </c>
      <c r="D572" s="15">
        <v>13.5</v>
      </c>
      <c r="E572" s="33">
        <v>0.1</v>
      </c>
      <c r="F572" s="34">
        <f t="shared" si="95"/>
        <v>12.15</v>
      </c>
      <c r="G572" s="35"/>
      <c r="H572" s="36">
        <f t="shared" si="96"/>
        <v>0</v>
      </c>
    </row>
    <row r="573" spans="1:8" s="31" customFormat="1" ht="16" customHeight="1" x14ac:dyDescent="0.35">
      <c r="A573" s="258" t="s">
        <v>493</v>
      </c>
      <c r="B573" s="259"/>
      <c r="C573" s="40">
        <v>9781493836079</v>
      </c>
      <c r="D573" s="15">
        <v>13.5</v>
      </c>
      <c r="E573" s="33">
        <v>0.1</v>
      </c>
      <c r="F573" s="34">
        <f t="shared" si="95"/>
        <v>12.15</v>
      </c>
      <c r="G573" s="35"/>
      <c r="H573" s="36">
        <f t="shared" si="96"/>
        <v>0</v>
      </c>
    </row>
    <row r="574" spans="1:8" s="31" customFormat="1" ht="16" customHeight="1" x14ac:dyDescent="0.35">
      <c r="A574" s="258" t="s">
        <v>494</v>
      </c>
      <c r="B574" s="259"/>
      <c r="C574" s="40">
        <v>9781493836086</v>
      </c>
      <c r="D574" s="15">
        <v>13.5</v>
      </c>
      <c r="E574" s="33">
        <v>0.1</v>
      </c>
      <c r="F574" s="34">
        <f t="shared" si="95"/>
        <v>12.15</v>
      </c>
      <c r="G574" s="35"/>
      <c r="H574" s="36">
        <f t="shared" si="96"/>
        <v>0</v>
      </c>
    </row>
    <row r="575" spans="1:8" s="31" customFormat="1" ht="16" customHeight="1" x14ac:dyDescent="0.35">
      <c r="A575" s="258" t="s">
        <v>495</v>
      </c>
      <c r="B575" s="259"/>
      <c r="C575" s="40">
        <v>9781493836017</v>
      </c>
      <c r="D575" s="15">
        <v>13.5</v>
      </c>
      <c r="E575" s="33">
        <v>0.1</v>
      </c>
      <c r="F575" s="34">
        <f t="shared" si="95"/>
        <v>12.15</v>
      </c>
      <c r="G575" s="35"/>
      <c r="H575" s="36">
        <f t="shared" si="96"/>
        <v>0</v>
      </c>
    </row>
    <row r="576" spans="1:8" s="31" customFormat="1" ht="16" customHeight="1" x14ac:dyDescent="0.35">
      <c r="A576" s="258" t="s">
        <v>496</v>
      </c>
      <c r="B576" s="259"/>
      <c r="C576" s="40">
        <v>9781493836024</v>
      </c>
      <c r="D576" s="15">
        <v>13.5</v>
      </c>
      <c r="E576" s="33">
        <v>0.1</v>
      </c>
      <c r="F576" s="34">
        <f t="shared" si="95"/>
        <v>12.15</v>
      </c>
      <c r="G576" s="35"/>
      <c r="H576" s="36">
        <f t="shared" si="96"/>
        <v>0</v>
      </c>
    </row>
    <row r="577" spans="1:8" s="31" customFormat="1" ht="16" customHeight="1" x14ac:dyDescent="0.35">
      <c r="A577" s="258" t="s">
        <v>497</v>
      </c>
      <c r="B577" s="259"/>
      <c r="C577" s="40">
        <v>9781493836000</v>
      </c>
      <c r="D577" s="15">
        <v>13.5</v>
      </c>
      <c r="E577" s="33">
        <v>0.1</v>
      </c>
      <c r="F577" s="34">
        <f t="shared" si="95"/>
        <v>12.15</v>
      </c>
      <c r="G577" s="35"/>
      <c r="H577" s="36">
        <f t="shared" si="96"/>
        <v>0</v>
      </c>
    </row>
    <row r="578" spans="1:8" s="31" customFormat="1" ht="16" customHeight="1" x14ac:dyDescent="0.35">
      <c r="A578" s="258" t="s">
        <v>498</v>
      </c>
      <c r="B578" s="259"/>
      <c r="C578" s="40">
        <v>9781493835997</v>
      </c>
      <c r="D578" s="15">
        <v>13.5</v>
      </c>
      <c r="E578" s="33">
        <v>0.1</v>
      </c>
      <c r="F578" s="34">
        <f t="shared" si="95"/>
        <v>12.15</v>
      </c>
      <c r="G578" s="35"/>
      <c r="H578" s="36">
        <f t="shared" si="96"/>
        <v>0</v>
      </c>
    </row>
    <row r="579" spans="1:8" s="31" customFormat="1" ht="16" customHeight="1" x14ac:dyDescent="0.35">
      <c r="A579" s="258" t="s">
        <v>499</v>
      </c>
      <c r="B579" s="259"/>
      <c r="C579" s="40">
        <v>9781493835973</v>
      </c>
      <c r="D579" s="15">
        <v>13.5</v>
      </c>
      <c r="E579" s="33">
        <v>0.1</v>
      </c>
      <c r="F579" s="34">
        <f t="shared" si="95"/>
        <v>12.15</v>
      </c>
      <c r="G579" s="35"/>
      <c r="H579" s="36">
        <f t="shared" si="96"/>
        <v>0</v>
      </c>
    </row>
    <row r="580" spans="1:8" s="31" customFormat="1" ht="16" customHeight="1" x14ac:dyDescent="0.35">
      <c r="A580" s="258" t="s">
        <v>500</v>
      </c>
      <c r="B580" s="259"/>
      <c r="C580" s="40">
        <v>9781493835980</v>
      </c>
      <c r="D580" s="15">
        <v>13.5</v>
      </c>
      <c r="E580" s="33">
        <v>0.1</v>
      </c>
      <c r="F580" s="34">
        <f t="shared" si="95"/>
        <v>12.15</v>
      </c>
      <c r="G580" s="35"/>
      <c r="H580" s="36">
        <f t="shared" si="96"/>
        <v>0</v>
      </c>
    </row>
    <row r="581" spans="1:8" s="31" customFormat="1" ht="16" customHeight="1" x14ac:dyDescent="0.35">
      <c r="A581" s="369" t="s">
        <v>1063</v>
      </c>
      <c r="B581" s="370"/>
      <c r="C581" s="370"/>
      <c r="D581" s="370"/>
      <c r="E581" s="370"/>
      <c r="F581" s="370"/>
      <c r="G581" s="370"/>
      <c r="H581" s="371"/>
    </row>
    <row r="582" spans="1:8" s="31" customFormat="1" ht="16" customHeight="1" x14ac:dyDescent="0.35">
      <c r="A582" s="258" t="s">
        <v>501</v>
      </c>
      <c r="B582" s="259"/>
      <c r="C582" s="40">
        <v>9781493835898</v>
      </c>
      <c r="D582" s="15">
        <v>1370</v>
      </c>
      <c r="E582" s="33">
        <v>0.1</v>
      </c>
      <c r="F582" s="34">
        <f t="shared" ref="F582:F601" si="97">D582-(D582*E582)</f>
        <v>1233</v>
      </c>
      <c r="G582" s="35"/>
      <c r="H582" s="36">
        <f t="shared" ref="H582:H601" si="98">F582*G582</f>
        <v>0</v>
      </c>
    </row>
    <row r="583" spans="1:8" s="31" customFormat="1" ht="16" customHeight="1" x14ac:dyDescent="0.35">
      <c r="A583" s="258" t="s">
        <v>502</v>
      </c>
      <c r="B583" s="259"/>
      <c r="C583" s="40">
        <v>9781493835928</v>
      </c>
      <c r="D583" s="39">
        <v>215.1</v>
      </c>
      <c r="E583" s="33">
        <v>0.1</v>
      </c>
      <c r="F583" s="34">
        <f t="shared" si="97"/>
        <v>193.59</v>
      </c>
      <c r="G583" s="35"/>
      <c r="H583" s="36">
        <f t="shared" si="98"/>
        <v>0</v>
      </c>
    </row>
    <row r="584" spans="1:8" s="31" customFormat="1" ht="16" customHeight="1" x14ac:dyDescent="0.35">
      <c r="A584" s="258" t="s">
        <v>933</v>
      </c>
      <c r="B584" s="259"/>
      <c r="C584" s="40">
        <v>9781493836307</v>
      </c>
      <c r="D584" s="15">
        <v>13.5</v>
      </c>
      <c r="E584" s="33">
        <v>0.1</v>
      </c>
      <c r="F584" s="34">
        <f t="shared" si="97"/>
        <v>12.15</v>
      </c>
      <c r="G584" s="35"/>
      <c r="H584" s="36">
        <f t="shared" si="98"/>
        <v>0</v>
      </c>
    </row>
    <row r="585" spans="1:8" s="31" customFormat="1" ht="16" customHeight="1" x14ac:dyDescent="0.35">
      <c r="A585" s="258" t="s">
        <v>934</v>
      </c>
      <c r="B585" s="259"/>
      <c r="C585" s="40">
        <v>9781493836314</v>
      </c>
      <c r="D585" s="15">
        <v>13.5</v>
      </c>
      <c r="E585" s="33">
        <v>0.1</v>
      </c>
      <c r="F585" s="34">
        <f t="shared" si="97"/>
        <v>12.15</v>
      </c>
      <c r="G585" s="35"/>
      <c r="H585" s="36">
        <f t="shared" si="98"/>
        <v>0</v>
      </c>
    </row>
    <row r="586" spans="1:8" s="31" customFormat="1" ht="16" customHeight="1" x14ac:dyDescent="0.35">
      <c r="A586" s="258" t="s">
        <v>935</v>
      </c>
      <c r="B586" s="259"/>
      <c r="C586" s="40">
        <v>9781493836321</v>
      </c>
      <c r="D586" s="15">
        <v>13.5</v>
      </c>
      <c r="E586" s="33">
        <v>0.1</v>
      </c>
      <c r="F586" s="34">
        <f t="shared" si="97"/>
        <v>12.15</v>
      </c>
      <c r="G586" s="35"/>
      <c r="H586" s="36">
        <f t="shared" si="98"/>
        <v>0</v>
      </c>
    </row>
    <row r="587" spans="1:8" s="31" customFormat="1" ht="16" customHeight="1" x14ac:dyDescent="0.35">
      <c r="A587" s="258" t="s">
        <v>503</v>
      </c>
      <c r="B587" s="259"/>
      <c r="C587" s="40">
        <v>9781493836147</v>
      </c>
      <c r="D587" s="15">
        <v>13.5</v>
      </c>
      <c r="E587" s="33">
        <v>0.1</v>
      </c>
      <c r="F587" s="34">
        <f t="shared" si="97"/>
        <v>12.15</v>
      </c>
      <c r="G587" s="35"/>
      <c r="H587" s="36">
        <f t="shared" si="98"/>
        <v>0</v>
      </c>
    </row>
    <row r="588" spans="1:8" s="31" customFormat="1" ht="16" customHeight="1" x14ac:dyDescent="0.35">
      <c r="A588" s="258" t="s">
        <v>504</v>
      </c>
      <c r="B588" s="259"/>
      <c r="C588" s="40">
        <v>9781493836123</v>
      </c>
      <c r="D588" s="15">
        <v>13.5</v>
      </c>
      <c r="E588" s="33">
        <v>0.1</v>
      </c>
      <c r="F588" s="34">
        <f t="shared" si="97"/>
        <v>12.15</v>
      </c>
      <c r="G588" s="35"/>
      <c r="H588" s="36">
        <f t="shared" si="98"/>
        <v>0</v>
      </c>
    </row>
    <row r="589" spans="1:8" s="31" customFormat="1" ht="16" customHeight="1" x14ac:dyDescent="0.35">
      <c r="A589" s="258" t="s">
        <v>505</v>
      </c>
      <c r="B589" s="259"/>
      <c r="C589" s="40">
        <v>9781493836130</v>
      </c>
      <c r="D589" s="15">
        <v>13.5</v>
      </c>
      <c r="E589" s="33">
        <v>0.1</v>
      </c>
      <c r="F589" s="34">
        <f t="shared" si="97"/>
        <v>12.15</v>
      </c>
      <c r="G589" s="35"/>
      <c r="H589" s="36">
        <f t="shared" si="98"/>
        <v>0</v>
      </c>
    </row>
    <row r="590" spans="1:8" s="31" customFormat="1" ht="16" customHeight="1" x14ac:dyDescent="0.35">
      <c r="A590" s="258" t="s">
        <v>506</v>
      </c>
      <c r="B590" s="259"/>
      <c r="C590" s="40">
        <v>9781493836116</v>
      </c>
      <c r="D590" s="15">
        <v>13.5</v>
      </c>
      <c r="E590" s="33">
        <v>0.1</v>
      </c>
      <c r="F590" s="34">
        <f t="shared" si="97"/>
        <v>12.15</v>
      </c>
      <c r="G590" s="35"/>
      <c r="H590" s="36">
        <f t="shared" si="98"/>
        <v>0</v>
      </c>
    </row>
    <row r="591" spans="1:8" s="31" customFormat="1" ht="16" customHeight="1" x14ac:dyDescent="0.35">
      <c r="A591" s="258" t="s">
        <v>507</v>
      </c>
      <c r="B591" s="259"/>
      <c r="C591" s="40">
        <v>9781493836109</v>
      </c>
      <c r="D591" s="15">
        <v>13.5</v>
      </c>
      <c r="E591" s="33">
        <v>0.1</v>
      </c>
      <c r="F591" s="34">
        <f t="shared" si="97"/>
        <v>12.15</v>
      </c>
      <c r="G591" s="35"/>
      <c r="H591" s="36">
        <f t="shared" si="98"/>
        <v>0</v>
      </c>
    </row>
    <row r="592" spans="1:8" s="31" customFormat="1" ht="16" customHeight="1" x14ac:dyDescent="0.35">
      <c r="A592" s="258" t="s">
        <v>508</v>
      </c>
      <c r="B592" s="259"/>
      <c r="C592" s="40">
        <v>9781493836093</v>
      </c>
      <c r="D592" s="15">
        <v>13.5</v>
      </c>
      <c r="E592" s="33">
        <v>0.1</v>
      </c>
      <c r="F592" s="34">
        <f t="shared" si="97"/>
        <v>12.15</v>
      </c>
      <c r="G592" s="35"/>
      <c r="H592" s="36">
        <f t="shared" si="98"/>
        <v>0</v>
      </c>
    </row>
    <row r="593" spans="1:8" s="31" customFormat="1" ht="16" customHeight="1" x14ac:dyDescent="0.35">
      <c r="A593" s="258" t="s">
        <v>509</v>
      </c>
      <c r="B593" s="259"/>
      <c r="C593" s="40">
        <v>9781493836222</v>
      </c>
      <c r="D593" s="15">
        <v>13.5</v>
      </c>
      <c r="E593" s="33">
        <v>0.1</v>
      </c>
      <c r="F593" s="34">
        <f t="shared" si="97"/>
        <v>12.15</v>
      </c>
      <c r="G593" s="35"/>
      <c r="H593" s="36">
        <f t="shared" si="98"/>
        <v>0</v>
      </c>
    </row>
    <row r="594" spans="1:8" s="31" customFormat="1" ht="16" customHeight="1" x14ac:dyDescent="0.35">
      <c r="A594" s="258" t="s">
        <v>510</v>
      </c>
      <c r="B594" s="259"/>
      <c r="C594" s="40">
        <v>9781493836215</v>
      </c>
      <c r="D594" s="15">
        <v>13.5</v>
      </c>
      <c r="E594" s="33">
        <v>0.1</v>
      </c>
      <c r="F594" s="34">
        <f t="shared" si="97"/>
        <v>12.15</v>
      </c>
      <c r="G594" s="35"/>
      <c r="H594" s="36">
        <f t="shared" si="98"/>
        <v>0</v>
      </c>
    </row>
    <row r="595" spans="1:8" s="31" customFormat="1" ht="16" customHeight="1" x14ac:dyDescent="0.35">
      <c r="A595" s="258" t="s">
        <v>511</v>
      </c>
      <c r="B595" s="259"/>
      <c r="C595" s="40">
        <v>9781493836239</v>
      </c>
      <c r="D595" s="15">
        <v>13.5</v>
      </c>
      <c r="E595" s="33">
        <v>0.1</v>
      </c>
      <c r="F595" s="34">
        <f t="shared" si="97"/>
        <v>12.15</v>
      </c>
      <c r="G595" s="35"/>
      <c r="H595" s="36">
        <f t="shared" si="98"/>
        <v>0</v>
      </c>
    </row>
    <row r="596" spans="1:8" s="31" customFormat="1" ht="16" customHeight="1" x14ac:dyDescent="0.35">
      <c r="A596" s="258" t="s">
        <v>512</v>
      </c>
      <c r="B596" s="259"/>
      <c r="C596" s="40">
        <v>9781493836192</v>
      </c>
      <c r="D596" s="15">
        <v>13.5</v>
      </c>
      <c r="E596" s="33">
        <v>0.1</v>
      </c>
      <c r="F596" s="34">
        <f t="shared" si="97"/>
        <v>12.15</v>
      </c>
      <c r="G596" s="35"/>
      <c r="H596" s="36">
        <f t="shared" si="98"/>
        <v>0</v>
      </c>
    </row>
    <row r="597" spans="1:8" s="31" customFormat="1" ht="16" customHeight="1" x14ac:dyDescent="0.35">
      <c r="A597" s="258" t="s">
        <v>513</v>
      </c>
      <c r="B597" s="259"/>
      <c r="C597" s="40">
        <v>9781493836208</v>
      </c>
      <c r="D597" s="15">
        <v>13.5</v>
      </c>
      <c r="E597" s="33">
        <v>0.1</v>
      </c>
      <c r="F597" s="34">
        <f t="shared" si="97"/>
        <v>12.15</v>
      </c>
      <c r="G597" s="35"/>
      <c r="H597" s="36">
        <f t="shared" si="98"/>
        <v>0</v>
      </c>
    </row>
    <row r="598" spans="1:8" s="31" customFormat="1" ht="16" customHeight="1" x14ac:dyDescent="0.35">
      <c r="A598" s="258" t="s">
        <v>514</v>
      </c>
      <c r="B598" s="259"/>
      <c r="C598" s="40">
        <v>9781493836185</v>
      </c>
      <c r="D598" s="15">
        <v>13.5</v>
      </c>
      <c r="E598" s="33">
        <v>0.1</v>
      </c>
      <c r="F598" s="34">
        <f t="shared" si="97"/>
        <v>12.15</v>
      </c>
      <c r="G598" s="35"/>
      <c r="H598" s="36">
        <f t="shared" si="98"/>
        <v>0</v>
      </c>
    </row>
    <row r="599" spans="1:8" s="31" customFormat="1" ht="16" customHeight="1" x14ac:dyDescent="0.35">
      <c r="A599" s="258" t="s">
        <v>515</v>
      </c>
      <c r="B599" s="259"/>
      <c r="C599" s="40">
        <v>9781493836161</v>
      </c>
      <c r="D599" s="15">
        <v>13.5</v>
      </c>
      <c r="E599" s="33">
        <v>0.1</v>
      </c>
      <c r="F599" s="34">
        <f t="shared" si="97"/>
        <v>12.15</v>
      </c>
      <c r="G599" s="35"/>
      <c r="H599" s="36">
        <f t="shared" si="98"/>
        <v>0</v>
      </c>
    </row>
    <row r="600" spans="1:8" s="31" customFormat="1" ht="16" customHeight="1" x14ac:dyDescent="0.35">
      <c r="A600" s="258" t="s">
        <v>516</v>
      </c>
      <c r="B600" s="259"/>
      <c r="C600" s="40">
        <v>9781493836154</v>
      </c>
      <c r="D600" s="15">
        <v>13.5</v>
      </c>
      <c r="E600" s="33">
        <v>0.1</v>
      </c>
      <c r="F600" s="34">
        <f t="shared" si="97"/>
        <v>12.15</v>
      </c>
      <c r="G600" s="35"/>
      <c r="H600" s="36">
        <f t="shared" si="98"/>
        <v>0</v>
      </c>
    </row>
    <row r="601" spans="1:8" s="31" customFormat="1" ht="16" customHeight="1" x14ac:dyDescent="0.35">
      <c r="A601" s="258" t="s">
        <v>517</v>
      </c>
      <c r="B601" s="259"/>
      <c r="C601" s="40">
        <v>9781493836178</v>
      </c>
      <c r="D601" s="15">
        <v>13.5</v>
      </c>
      <c r="E601" s="33">
        <v>0.1</v>
      </c>
      <c r="F601" s="34">
        <f t="shared" si="97"/>
        <v>12.15</v>
      </c>
      <c r="G601" s="35"/>
      <c r="H601" s="36">
        <f t="shared" si="98"/>
        <v>0</v>
      </c>
    </row>
    <row r="602" spans="1:8" s="31" customFormat="1" ht="16" customHeight="1" x14ac:dyDescent="0.35">
      <c r="A602" s="359" t="s">
        <v>518</v>
      </c>
      <c r="B602" s="360"/>
      <c r="C602" s="360"/>
      <c r="D602" s="360"/>
      <c r="E602" s="360"/>
      <c r="F602" s="360"/>
      <c r="G602" s="360"/>
      <c r="H602" s="361"/>
    </row>
    <row r="603" spans="1:8" s="31" customFormat="1" ht="16" customHeight="1" x14ac:dyDescent="0.35">
      <c r="A603" s="366" t="s">
        <v>1064</v>
      </c>
      <c r="B603" s="367"/>
      <c r="C603" s="367"/>
      <c r="D603" s="367"/>
      <c r="E603" s="367"/>
      <c r="F603" s="367"/>
      <c r="G603" s="367"/>
      <c r="H603" s="368"/>
    </row>
    <row r="604" spans="1:8" s="31" customFormat="1" ht="16" customHeight="1" x14ac:dyDescent="0.35">
      <c r="A604" s="258" t="s">
        <v>314</v>
      </c>
      <c r="B604" s="259"/>
      <c r="C604" s="37">
        <v>9781433347955</v>
      </c>
      <c r="D604" s="15">
        <v>830</v>
      </c>
      <c r="E604" s="33">
        <v>0.1</v>
      </c>
      <c r="F604" s="34">
        <f t="shared" ref="F604:F620" si="99">D604-(D604*E604)</f>
        <v>747</v>
      </c>
      <c r="G604" s="35"/>
      <c r="H604" s="36">
        <f t="shared" ref="H604:H620" si="100">F604*G604</f>
        <v>0</v>
      </c>
    </row>
    <row r="605" spans="1:8" s="31" customFormat="1" ht="16" customHeight="1" x14ac:dyDescent="0.35">
      <c r="A605" s="258" t="s">
        <v>315</v>
      </c>
      <c r="B605" s="259"/>
      <c r="C605" s="40">
        <v>9781433354670</v>
      </c>
      <c r="D605" s="15">
        <v>142</v>
      </c>
      <c r="E605" s="33">
        <v>0.1</v>
      </c>
      <c r="F605" s="34">
        <f t="shared" si="99"/>
        <v>127.8</v>
      </c>
      <c r="G605" s="35"/>
      <c r="H605" s="36">
        <f t="shared" si="100"/>
        <v>0</v>
      </c>
    </row>
    <row r="606" spans="1:8" s="31" customFormat="1" ht="16" customHeight="1" x14ac:dyDescent="0.35">
      <c r="A606" s="258" t="s">
        <v>519</v>
      </c>
      <c r="B606" s="259"/>
      <c r="C606" s="40">
        <v>9781433354458</v>
      </c>
      <c r="D606" s="15">
        <v>9.5</v>
      </c>
      <c r="E606" s="33">
        <v>0.1</v>
      </c>
      <c r="F606" s="34">
        <f t="shared" si="99"/>
        <v>8.5500000000000007</v>
      </c>
      <c r="G606" s="35"/>
      <c r="H606" s="36">
        <f t="shared" si="100"/>
        <v>0</v>
      </c>
    </row>
    <row r="607" spans="1:8" s="31" customFormat="1" ht="16" customHeight="1" x14ac:dyDescent="0.35">
      <c r="A607" s="258" t="s">
        <v>520</v>
      </c>
      <c r="B607" s="259"/>
      <c r="C607" s="40">
        <v>9781433354465</v>
      </c>
      <c r="D607" s="15">
        <v>9.5</v>
      </c>
      <c r="E607" s="33">
        <v>0.1</v>
      </c>
      <c r="F607" s="34">
        <f t="shared" si="99"/>
        <v>8.5500000000000007</v>
      </c>
      <c r="G607" s="35"/>
      <c r="H607" s="36">
        <f t="shared" si="100"/>
        <v>0</v>
      </c>
    </row>
    <row r="608" spans="1:8" s="31" customFormat="1" ht="16" customHeight="1" x14ac:dyDescent="0.35">
      <c r="A608" s="258" t="s">
        <v>521</v>
      </c>
      <c r="B608" s="259"/>
      <c r="C608" s="40">
        <v>9781433354472</v>
      </c>
      <c r="D608" s="15">
        <v>9.5</v>
      </c>
      <c r="E608" s="33">
        <v>0.1</v>
      </c>
      <c r="F608" s="34">
        <f t="shared" si="99"/>
        <v>8.5500000000000007</v>
      </c>
      <c r="G608" s="35"/>
      <c r="H608" s="36">
        <f t="shared" si="100"/>
        <v>0</v>
      </c>
    </row>
    <row r="609" spans="1:8" s="31" customFormat="1" ht="16" customHeight="1" x14ac:dyDescent="0.35">
      <c r="A609" s="258" t="s">
        <v>522</v>
      </c>
      <c r="B609" s="259"/>
      <c r="C609" s="40">
        <v>9781433354489</v>
      </c>
      <c r="D609" s="15">
        <v>9.5</v>
      </c>
      <c r="E609" s="33">
        <v>0.1</v>
      </c>
      <c r="F609" s="34">
        <f t="shared" si="99"/>
        <v>8.5500000000000007</v>
      </c>
      <c r="G609" s="35"/>
      <c r="H609" s="36">
        <f t="shared" si="100"/>
        <v>0</v>
      </c>
    </row>
    <row r="610" spans="1:8" s="31" customFormat="1" ht="16" customHeight="1" x14ac:dyDescent="0.35">
      <c r="A610" s="258" t="s">
        <v>523</v>
      </c>
      <c r="B610" s="259"/>
      <c r="C610" s="40">
        <v>9781433354496</v>
      </c>
      <c r="D610" s="15">
        <v>9.5</v>
      </c>
      <c r="E610" s="33">
        <v>0.1</v>
      </c>
      <c r="F610" s="34">
        <f t="shared" si="99"/>
        <v>8.5500000000000007</v>
      </c>
      <c r="G610" s="35"/>
      <c r="H610" s="36">
        <f t="shared" si="100"/>
        <v>0</v>
      </c>
    </row>
    <row r="611" spans="1:8" s="31" customFormat="1" ht="16" customHeight="1" x14ac:dyDescent="0.35">
      <c r="A611" s="258" t="s">
        <v>524</v>
      </c>
      <c r="B611" s="259"/>
      <c r="C611" s="40">
        <v>9781433354502</v>
      </c>
      <c r="D611" s="15">
        <v>9.5</v>
      </c>
      <c r="E611" s="33">
        <v>0.1</v>
      </c>
      <c r="F611" s="34">
        <f t="shared" si="99"/>
        <v>8.5500000000000007</v>
      </c>
      <c r="G611" s="35"/>
      <c r="H611" s="36">
        <f t="shared" si="100"/>
        <v>0</v>
      </c>
    </row>
    <row r="612" spans="1:8" s="31" customFormat="1" ht="16" customHeight="1" x14ac:dyDescent="0.35">
      <c r="A612" s="258" t="s">
        <v>525</v>
      </c>
      <c r="B612" s="259"/>
      <c r="C612" s="40">
        <v>9781433354519</v>
      </c>
      <c r="D612" s="15">
        <v>9.5</v>
      </c>
      <c r="E612" s="33">
        <v>0.1</v>
      </c>
      <c r="F612" s="34">
        <f t="shared" si="99"/>
        <v>8.5500000000000007</v>
      </c>
      <c r="G612" s="35"/>
      <c r="H612" s="36">
        <f t="shared" si="100"/>
        <v>0</v>
      </c>
    </row>
    <row r="613" spans="1:8" s="31" customFormat="1" ht="16" customHeight="1" x14ac:dyDescent="0.35">
      <c r="A613" s="258" t="s">
        <v>526</v>
      </c>
      <c r="B613" s="259"/>
      <c r="C613" s="40">
        <v>9781433354526</v>
      </c>
      <c r="D613" s="15">
        <v>9.5</v>
      </c>
      <c r="E613" s="33">
        <v>0.1</v>
      </c>
      <c r="F613" s="34">
        <f t="shared" si="99"/>
        <v>8.5500000000000007</v>
      </c>
      <c r="G613" s="35"/>
      <c r="H613" s="36">
        <f t="shared" si="100"/>
        <v>0</v>
      </c>
    </row>
    <row r="614" spans="1:8" s="31" customFormat="1" ht="16" customHeight="1" x14ac:dyDescent="0.35">
      <c r="A614" s="258" t="s">
        <v>527</v>
      </c>
      <c r="B614" s="259"/>
      <c r="C614" s="40">
        <v>9781433354533</v>
      </c>
      <c r="D614" s="15">
        <v>9.5</v>
      </c>
      <c r="E614" s="33">
        <v>0.1</v>
      </c>
      <c r="F614" s="34">
        <f t="shared" si="99"/>
        <v>8.5500000000000007</v>
      </c>
      <c r="G614" s="35"/>
      <c r="H614" s="36">
        <f t="shared" si="100"/>
        <v>0</v>
      </c>
    </row>
    <row r="615" spans="1:8" s="31" customFormat="1" ht="16" customHeight="1" x14ac:dyDescent="0.35">
      <c r="A615" s="258" t="s">
        <v>528</v>
      </c>
      <c r="B615" s="259"/>
      <c r="C615" s="40">
        <v>9781433354540</v>
      </c>
      <c r="D615" s="15">
        <v>9.5</v>
      </c>
      <c r="E615" s="33">
        <v>0.1</v>
      </c>
      <c r="F615" s="34">
        <f t="shared" si="99"/>
        <v>8.5500000000000007</v>
      </c>
      <c r="G615" s="35"/>
      <c r="H615" s="36">
        <f t="shared" si="100"/>
        <v>0</v>
      </c>
    </row>
    <row r="616" spans="1:8" s="31" customFormat="1" ht="16" customHeight="1" x14ac:dyDescent="0.35">
      <c r="A616" s="258" t="s">
        <v>529</v>
      </c>
      <c r="B616" s="259"/>
      <c r="C616" s="40">
        <v>9781433354557</v>
      </c>
      <c r="D616" s="15">
        <v>9.5</v>
      </c>
      <c r="E616" s="33">
        <v>0.1</v>
      </c>
      <c r="F616" s="34">
        <f t="shared" si="99"/>
        <v>8.5500000000000007</v>
      </c>
      <c r="G616" s="35"/>
      <c r="H616" s="36">
        <f t="shared" si="100"/>
        <v>0</v>
      </c>
    </row>
    <row r="617" spans="1:8" s="31" customFormat="1" ht="16" customHeight="1" x14ac:dyDescent="0.35">
      <c r="A617" s="258" t="s">
        <v>530</v>
      </c>
      <c r="B617" s="259"/>
      <c r="C617" s="40">
        <v>9781433354564</v>
      </c>
      <c r="D617" s="15">
        <v>9.5</v>
      </c>
      <c r="E617" s="33">
        <v>0.1</v>
      </c>
      <c r="F617" s="34">
        <f t="shared" si="99"/>
        <v>8.5500000000000007</v>
      </c>
      <c r="G617" s="35"/>
      <c r="H617" s="36">
        <f t="shared" si="100"/>
        <v>0</v>
      </c>
    </row>
    <row r="618" spans="1:8" s="31" customFormat="1" ht="16" customHeight="1" x14ac:dyDescent="0.35">
      <c r="A618" s="258" t="s">
        <v>531</v>
      </c>
      <c r="B618" s="259"/>
      <c r="C618" s="40">
        <v>9781433354571</v>
      </c>
      <c r="D618" s="15">
        <v>9.5</v>
      </c>
      <c r="E618" s="33">
        <v>0.1</v>
      </c>
      <c r="F618" s="34">
        <f t="shared" si="99"/>
        <v>8.5500000000000007</v>
      </c>
      <c r="G618" s="35"/>
      <c r="H618" s="36">
        <f t="shared" si="100"/>
        <v>0</v>
      </c>
    </row>
    <row r="619" spans="1:8" s="31" customFormat="1" ht="16" customHeight="1" x14ac:dyDescent="0.35">
      <c r="A619" s="258" t="s">
        <v>532</v>
      </c>
      <c r="B619" s="259"/>
      <c r="C619" s="40">
        <v>9781433354588</v>
      </c>
      <c r="D619" s="15">
        <v>9.5</v>
      </c>
      <c r="E619" s="33">
        <v>0.1</v>
      </c>
      <c r="F619" s="34">
        <f t="shared" si="99"/>
        <v>8.5500000000000007</v>
      </c>
      <c r="G619" s="35"/>
      <c r="H619" s="36">
        <f t="shared" si="100"/>
        <v>0</v>
      </c>
    </row>
    <row r="620" spans="1:8" s="31" customFormat="1" ht="16" customHeight="1" x14ac:dyDescent="0.35">
      <c r="A620" s="258" t="s">
        <v>533</v>
      </c>
      <c r="B620" s="259"/>
      <c r="C620" s="40">
        <v>9781433354595</v>
      </c>
      <c r="D620" s="15">
        <v>9.5</v>
      </c>
      <c r="E620" s="33">
        <v>0.1</v>
      </c>
      <c r="F620" s="34">
        <f t="shared" si="99"/>
        <v>8.5500000000000007</v>
      </c>
      <c r="G620" s="35"/>
      <c r="H620" s="36">
        <f t="shared" si="100"/>
        <v>0</v>
      </c>
    </row>
    <row r="621" spans="1:8" s="31" customFormat="1" ht="16" customHeight="1" x14ac:dyDescent="0.35">
      <c r="A621" s="366" t="s">
        <v>1065</v>
      </c>
      <c r="B621" s="367"/>
      <c r="C621" s="367"/>
      <c r="D621" s="367"/>
      <c r="E621" s="367"/>
      <c r="F621" s="367"/>
      <c r="G621" s="367"/>
      <c r="H621" s="368"/>
    </row>
    <row r="622" spans="1:8" s="31" customFormat="1" ht="16" customHeight="1" x14ac:dyDescent="0.35">
      <c r="A622" s="258" t="s">
        <v>331</v>
      </c>
      <c r="B622" s="259"/>
      <c r="C622" s="40">
        <v>9781433347962</v>
      </c>
      <c r="D622" s="15">
        <v>830</v>
      </c>
      <c r="E622" s="33">
        <v>0.1</v>
      </c>
      <c r="F622" s="34">
        <f t="shared" ref="F622:F638" si="101">D622-(D622*E622)</f>
        <v>747</v>
      </c>
      <c r="G622" s="35"/>
      <c r="H622" s="36">
        <f t="shared" ref="H622:H638" si="102">F622*G622</f>
        <v>0</v>
      </c>
    </row>
    <row r="623" spans="1:8" s="31" customFormat="1" ht="16" customHeight="1" x14ac:dyDescent="0.35">
      <c r="A623" s="258" t="s">
        <v>332</v>
      </c>
      <c r="B623" s="259"/>
      <c r="C623" s="40">
        <v>9781433355059</v>
      </c>
      <c r="D623" s="15">
        <v>142.5</v>
      </c>
      <c r="E623" s="33">
        <v>0.1</v>
      </c>
      <c r="F623" s="34">
        <f t="shared" si="101"/>
        <v>128.25</v>
      </c>
      <c r="G623" s="35"/>
      <c r="H623" s="36">
        <f t="shared" si="102"/>
        <v>0</v>
      </c>
    </row>
    <row r="624" spans="1:8" s="31" customFormat="1" ht="16" customHeight="1" x14ac:dyDescent="0.35">
      <c r="A624" s="258" t="s">
        <v>534</v>
      </c>
      <c r="B624" s="259"/>
      <c r="C624" s="40">
        <v>9781433354830</v>
      </c>
      <c r="D624" s="15">
        <v>9.5</v>
      </c>
      <c r="E624" s="33">
        <v>0.1</v>
      </c>
      <c r="F624" s="34">
        <f t="shared" si="101"/>
        <v>8.5500000000000007</v>
      </c>
      <c r="G624" s="35"/>
      <c r="H624" s="36">
        <f t="shared" si="102"/>
        <v>0</v>
      </c>
    </row>
    <row r="625" spans="1:8" s="31" customFormat="1" ht="16" customHeight="1" x14ac:dyDescent="0.35">
      <c r="A625" s="258" t="s">
        <v>535</v>
      </c>
      <c r="B625" s="259"/>
      <c r="C625" s="40">
        <v>9781433354847</v>
      </c>
      <c r="D625" s="15">
        <v>9.5</v>
      </c>
      <c r="E625" s="33">
        <v>0.1</v>
      </c>
      <c r="F625" s="34">
        <f t="shared" si="101"/>
        <v>8.5500000000000007</v>
      </c>
      <c r="G625" s="35"/>
      <c r="H625" s="36">
        <f t="shared" si="102"/>
        <v>0</v>
      </c>
    </row>
    <row r="626" spans="1:8" s="31" customFormat="1" ht="16" customHeight="1" x14ac:dyDescent="0.35">
      <c r="A626" s="258" t="s">
        <v>536</v>
      </c>
      <c r="B626" s="259"/>
      <c r="C626" s="40">
        <v>9781433354854</v>
      </c>
      <c r="D626" s="15">
        <v>9.5</v>
      </c>
      <c r="E626" s="33">
        <v>0.1</v>
      </c>
      <c r="F626" s="34">
        <f t="shared" si="101"/>
        <v>8.5500000000000007</v>
      </c>
      <c r="G626" s="35"/>
      <c r="H626" s="36">
        <f t="shared" si="102"/>
        <v>0</v>
      </c>
    </row>
    <row r="627" spans="1:8" s="31" customFormat="1" ht="16" customHeight="1" x14ac:dyDescent="0.35">
      <c r="A627" s="258" t="s">
        <v>537</v>
      </c>
      <c r="B627" s="259"/>
      <c r="C627" s="40">
        <v>9781433354861</v>
      </c>
      <c r="D627" s="15">
        <v>9.5</v>
      </c>
      <c r="E627" s="33">
        <v>0.1</v>
      </c>
      <c r="F627" s="34">
        <f t="shared" si="101"/>
        <v>8.5500000000000007</v>
      </c>
      <c r="G627" s="35"/>
      <c r="H627" s="36">
        <f t="shared" si="102"/>
        <v>0</v>
      </c>
    </row>
    <row r="628" spans="1:8" s="31" customFormat="1" ht="16" customHeight="1" x14ac:dyDescent="0.35">
      <c r="A628" s="258" t="s">
        <v>538</v>
      </c>
      <c r="B628" s="259"/>
      <c r="C628" s="40">
        <v>9781433354878</v>
      </c>
      <c r="D628" s="15">
        <v>9.5</v>
      </c>
      <c r="E628" s="33">
        <v>0.1</v>
      </c>
      <c r="F628" s="34">
        <f t="shared" si="101"/>
        <v>8.5500000000000007</v>
      </c>
      <c r="G628" s="35"/>
      <c r="H628" s="36">
        <f t="shared" si="102"/>
        <v>0</v>
      </c>
    </row>
    <row r="629" spans="1:8" s="31" customFormat="1" ht="16" customHeight="1" x14ac:dyDescent="0.35">
      <c r="A629" s="258" t="s">
        <v>539</v>
      </c>
      <c r="B629" s="259"/>
      <c r="C629" s="40">
        <v>9781433354885</v>
      </c>
      <c r="D629" s="15">
        <v>9.5</v>
      </c>
      <c r="E629" s="33">
        <v>0.1</v>
      </c>
      <c r="F629" s="34">
        <f t="shared" si="101"/>
        <v>8.5500000000000007</v>
      </c>
      <c r="G629" s="35"/>
      <c r="H629" s="36">
        <f t="shared" si="102"/>
        <v>0</v>
      </c>
    </row>
    <row r="630" spans="1:8" s="31" customFormat="1" ht="16" customHeight="1" x14ac:dyDescent="0.35">
      <c r="A630" s="258" t="s">
        <v>540</v>
      </c>
      <c r="B630" s="259"/>
      <c r="C630" s="40">
        <v>9781433354892</v>
      </c>
      <c r="D630" s="15">
        <v>9.5</v>
      </c>
      <c r="E630" s="33">
        <v>0.1</v>
      </c>
      <c r="F630" s="34">
        <f t="shared" si="101"/>
        <v>8.5500000000000007</v>
      </c>
      <c r="G630" s="35"/>
      <c r="H630" s="36">
        <f t="shared" si="102"/>
        <v>0</v>
      </c>
    </row>
    <row r="631" spans="1:8" s="31" customFormat="1" ht="16" customHeight="1" x14ac:dyDescent="0.35">
      <c r="A631" s="258" t="s">
        <v>541</v>
      </c>
      <c r="B631" s="259"/>
      <c r="C631" s="40">
        <v>9781433354908</v>
      </c>
      <c r="D631" s="15">
        <v>9.5</v>
      </c>
      <c r="E631" s="33">
        <v>0.1</v>
      </c>
      <c r="F631" s="34">
        <f t="shared" si="101"/>
        <v>8.5500000000000007</v>
      </c>
      <c r="G631" s="35"/>
      <c r="H631" s="36">
        <f t="shared" si="102"/>
        <v>0</v>
      </c>
    </row>
    <row r="632" spans="1:8" s="31" customFormat="1" ht="16" customHeight="1" x14ac:dyDescent="0.35">
      <c r="A632" s="258" t="s">
        <v>542</v>
      </c>
      <c r="B632" s="259"/>
      <c r="C632" s="40">
        <v>9781433354915</v>
      </c>
      <c r="D632" s="15">
        <v>9.5</v>
      </c>
      <c r="E632" s="33">
        <v>0.1</v>
      </c>
      <c r="F632" s="34">
        <f t="shared" si="101"/>
        <v>8.5500000000000007</v>
      </c>
      <c r="G632" s="35"/>
      <c r="H632" s="36">
        <f t="shared" si="102"/>
        <v>0</v>
      </c>
    </row>
    <row r="633" spans="1:8" s="31" customFormat="1" ht="16" customHeight="1" x14ac:dyDescent="0.35">
      <c r="A633" s="258" t="s">
        <v>543</v>
      </c>
      <c r="B633" s="259"/>
      <c r="C633" s="40">
        <v>9781433354922</v>
      </c>
      <c r="D633" s="15">
        <v>9.5</v>
      </c>
      <c r="E633" s="33">
        <v>0.1</v>
      </c>
      <c r="F633" s="34">
        <f t="shared" si="101"/>
        <v>8.5500000000000007</v>
      </c>
      <c r="G633" s="35"/>
      <c r="H633" s="36">
        <f t="shared" si="102"/>
        <v>0</v>
      </c>
    </row>
    <row r="634" spans="1:8" s="31" customFormat="1" ht="16" customHeight="1" x14ac:dyDescent="0.35">
      <c r="A634" s="258" t="s">
        <v>544</v>
      </c>
      <c r="B634" s="259"/>
      <c r="C634" s="40">
        <v>9781433354939</v>
      </c>
      <c r="D634" s="15">
        <v>9.5</v>
      </c>
      <c r="E634" s="33">
        <v>0.1</v>
      </c>
      <c r="F634" s="34">
        <f t="shared" si="101"/>
        <v>8.5500000000000007</v>
      </c>
      <c r="G634" s="35"/>
      <c r="H634" s="36">
        <f t="shared" si="102"/>
        <v>0</v>
      </c>
    </row>
    <row r="635" spans="1:8" s="31" customFormat="1" ht="16" customHeight="1" x14ac:dyDescent="0.35">
      <c r="A635" s="258" t="s">
        <v>545</v>
      </c>
      <c r="B635" s="259"/>
      <c r="C635" s="40">
        <v>9781433354946</v>
      </c>
      <c r="D635" s="15">
        <v>9.5</v>
      </c>
      <c r="E635" s="33">
        <v>0.1</v>
      </c>
      <c r="F635" s="34">
        <f t="shared" si="101"/>
        <v>8.5500000000000007</v>
      </c>
      <c r="G635" s="35"/>
      <c r="H635" s="36">
        <f t="shared" si="102"/>
        <v>0</v>
      </c>
    </row>
    <row r="636" spans="1:8" s="31" customFormat="1" ht="16" customHeight="1" x14ac:dyDescent="0.35">
      <c r="A636" s="258" t="s">
        <v>546</v>
      </c>
      <c r="B636" s="259"/>
      <c r="C636" s="40">
        <v>9781433354953</v>
      </c>
      <c r="D636" s="15">
        <v>9.5</v>
      </c>
      <c r="E636" s="33">
        <v>0.1</v>
      </c>
      <c r="F636" s="34">
        <f t="shared" si="101"/>
        <v>8.5500000000000007</v>
      </c>
      <c r="G636" s="35"/>
      <c r="H636" s="36">
        <f t="shared" si="102"/>
        <v>0</v>
      </c>
    </row>
    <row r="637" spans="1:8" s="31" customFormat="1" ht="16" customHeight="1" x14ac:dyDescent="0.35">
      <c r="A637" s="258" t="s">
        <v>547</v>
      </c>
      <c r="B637" s="259"/>
      <c r="C637" s="40">
        <v>9781433354960</v>
      </c>
      <c r="D637" s="15">
        <v>9.5</v>
      </c>
      <c r="E637" s="33">
        <v>0.1</v>
      </c>
      <c r="F637" s="34">
        <f t="shared" si="101"/>
        <v>8.5500000000000007</v>
      </c>
      <c r="G637" s="35"/>
      <c r="H637" s="36">
        <f t="shared" si="102"/>
        <v>0</v>
      </c>
    </row>
    <row r="638" spans="1:8" s="31" customFormat="1" ht="16" customHeight="1" x14ac:dyDescent="0.35">
      <c r="A638" s="258" t="s">
        <v>548</v>
      </c>
      <c r="B638" s="259"/>
      <c r="C638" s="40">
        <v>9781433354977</v>
      </c>
      <c r="D638" s="15">
        <v>9.5</v>
      </c>
      <c r="E638" s="33">
        <v>0.1</v>
      </c>
      <c r="F638" s="34">
        <f t="shared" si="101"/>
        <v>8.5500000000000007</v>
      </c>
      <c r="G638" s="35"/>
      <c r="H638" s="36">
        <f t="shared" si="102"/>
        <v>0</v>
      </c>
    </row>
    <row r="639" spans="1:8" s="31" customFormat="1" ht="16" customHeight="1" x14ac:dyDescent="0.35">
      <c r="A639" s="366" t="s">
        <v>1066</v>
      </c>
      <c r="B639" s="367"/>
      <c r="C639" s="367"/>
      <c r="D639" s="367"/>
      <c r="E639" s="367"/>
      <c r="F639" s="367"/>
      <c r="G639" s="367"/>
      <c r="H639" s="368"/>
    </row>
    <row r="640" spans="1:8" s="31" customFormat="1" ht="16" customHeight="1" x14ac:dyDescent="0.35">
      <c r="A640" s="258" t="s">
        <v>348</v>
      </c>
      <c r="B640" s="259"/>
      <c r="C640" s="40">
        <v>9781433347979</v>
      </c>
      <c r="D640" s="39">
        <v>910</v>
      </c>
      <c r="E640" s="33">
        <v>0.1</v>
      </c>
      <c r="F640" s="34">
        <f t="shared" ref="F640:F656" si="103">D640-(D640*E640)</f>
        <v>819</v>
      </c>
      <c r="G640" s="35"/>
      <c r="H640" s="36">
        <f t="shared" ref="H640:H656" si="104">F640*G640</f>
        <v>0</v>
      </c>
    </row>
    <row r="641" spans="1:8" s="31" customFormat="1" ht="16" customHeight="1" x14ac:dyDescent="0.35">
      <c r="A641" s="258" t="s">
        <v>349</v>
      </c>
      <c r="B641" s="259"/>
      <c r="C641" s="40">
        <v>9781433355431</v>
      </c>
      <c r="D641" s="15">
        <v>157.5</v>
      </c>
      <c r="E641" s="33">
        <v>0.1</v>
      </c>
      <c r="F641" s="34">
        <f t="shared" si="103"/>
        <v>141.75</v>
      </c>
      <c r="G641" s="35"/>
      <c r="H641" s="36">
        <f t="shared" si="104"/>
        <v>0</v>
      </c>
    </row>
    <row r="642" spans="1:8" s="31" customFormat="1" ht="16" customHeight="1" x14ac:dyDescent="0.35">
      <c r="A642" s="258" t="s">
        <v>549</v>
      </c>
      <c r="B642" s="259"/>
      <c r="C642" s="40">
        <v>9781433355219</v>
      </c>
      <c r="D642" s="15">
        <v>10.5</v>
      </c>
      <c r="E642" s="33">
        <v>0.1</v>
      </c>
      <c r="F642" s="34">
        <f t="shared" si="103"/>
        <v>9.4499999999999993</v>
      </c>
      <c r="G642" s="35"/>
      <c r="H642" s="36">
        <f t="shared" si="104"/>
        <v>0</v>
      </c>
    </row>
    <row r="643" spans="1:8" s="31" customFormat="1" ht="16" customHeight="1" x14ac:dyDescent="0.35">
      <c r="A643" s="258" t="s">
        <v>550</v>
      </c>
      <c r="B643" s="259"/>
      <c r="C643" s="40">
        <v>9781433355226</v>
      </c>
      <c r="D643" s="15">
        <v>10.5</v>
      </c>
      <c r="E643" s="33">
        <v>0.1</v>
      </c>
      <c r="F643" s="34">
        <f t="shared" si="103"/>
        <v>9.4499999999999993</v>
      </c>
      <c r="G643" s="35"/>
      <c r="H643" s="36">
        <f t="shared" si="104"/>
        <v>0</v>
      </c>
    </row>
    <row r="644" spans="1:8" s="31" customFormat="1" ht="16" customHeight="1" x14ac:dyDescent="0.35">
      <c r="A644" s="258" t="s">
        <v>551</v>
      </c>
      <c r="B644" s="259"/>
      <c r="C644" s="40">
        <v>9781433355233</v>
      </c>
      <c r="D644" s="15">
        <v>10.5</v>
      </c>
      <c r="E644" s="33">
        <v>0.1</v>
      </c>
      <c r="F644" s="34">
        <f t="shared" si="103"/>
        <v>9.4499999999999993</v>
      </c>
      <c r="G644" s="35"/>
      <c r="H644" s="36">
        <f t="shared" si="104"/>
        <v>0</v>
      </c>
    </row>
    <row r="645" spans="1:8" s="31" customFormat="1" ht="16" customHeight="1" x14ac:dyDescent="0.35">
      <c r="A645" s="258" t="s">
        <v>552</v>
      </c>
      <c r="B645" s="259"/>
      <c r="C645" s="40">
        <v>9781433355240</v>
      </c>
      <c r="D645" s="15">
        <v>10.5</v>
      </c>
      <c r="E645" s="33">
        <v>0.1</v>
      </c>
      <c r="F645" s="34">
        <f t="shared" si="103"/>
        <v>9.4499999999999993</v>
      </c>
      <c r="G645" s="35"/>
      <c r="H645" s="36">
        <f t="shared" si="104"/>
        <v>0</v>
      </c>
    </row>
    <row r="646" spans="1:8" s="31" customFormat="1" ht="16" customHeight="1" x14ac:dyDescent="0.35">
      <c r="A646" s="258" t="s">
        <v>553</v>
      </c>
      <c r="B646" s="259"/>
      <c r="C646" s="40">
        <v>9781433355257</v>
      </c>
      <c r="D646" s="15">
        <v>10.5</v>
      </c>
      <c r="E646" s="33">
        <v>0.1</v>
      </c>
      <c r="F646" s="34">
        <f t="shared" si="103"/>
        <v>9.4499999999999993</v>
      </c>
      <c r="G646" s="35"/>
      <c r="H646" s="36">
        <f t="shared" si="104"/>
        <v>0</v>
      </c>
    </row>
    <row r="647" spans="1:8" s="31" customFormat="1" ht="16" customHeight="1" x14ac:dyDescent="0.35">
      <c r="A647" s="258" t="s">
        <v>554</v>
      </c>
      <c r="B647" s="259"/>
      <c r="C647" s="40">
        <v>9781433355264</v>
      </c>
      <c r="D647" s="15">
        <v>10.5</v>
      </c>
      <c r="E647" s="33">
        <v>0.1</v>
      </c>
      <c r="F647" s="34">
        <f t="shared" si="103"/>
        <v>9.4499999999999993</v>
      </c>
      <c r="G647" s="35"/>
      <c r="H647" s="36">
        <f t="shared" si="104"/>
        <v>0</v>
      </c>
    </row>
    <row r="648" spans="1:8" s="31" customFormat="1" ht="16" customHeight="1" x14ac:dyDescent="0.35">
      <c r="A648" s="258" t="s">
        <v>555</v>
      </c>
      <c r="B648" s="259"/>
      <c r="C648" s="40">
        <v>9781433355271</v>
      </c>
      <c r="D648" s="15">
        <v>10.5</v>
      </c>
      <c r="E648" s="33">
        <v>0.1</v>
      </c>
      <c r="F648" s="34">
        <f t="shared" si="103"/>
        <v>9.4499999999999993</v>
      </c>
      <c r="G648" s="35"/>
      <c r="H648" s="36">
        <f t="shared" si="104"/>
        <v>0</v>
      </c>
    </row>
    <row r="649" spans="1:8" s="31" customFormat="1" ht="16" customHeight="1" x14ac:dyDescent="0.35">
      <c r="A649" s="258" t="s">
        <v>556</v>
      </c>
      <c r="B649" s="259"/>
      <c r="C649" s="40">
        <v>9781433355288</v>
      </c>
      <c r="D649" s="15">
        <v>10.5</v>
      </c>
      <c r="E649" s="33">
        <v>0.1</v>
      </c>
      <c r="F649" s="34">
        <f t="shared" si="103"/>
        <v>9.4499999999999993</v>
      </c>
      <c r="G649" s="35"/>
      <c r="H649" s="36">
        <f t="shared" si="104"/>
        <v>0</v>
      </c>
    </row>
    <row r="650" spans="1:8" s="31" customFormat="1" ht="16" customHeight="1" x14ac:dyDescent="0.35">
      <c r="A650" s="258" t="s">
        <v>557</v>
      </c>
      <c r="B650" s="259"/>
      <c r="C650" s="40">
        <v>9781433355295</v>
      </c>
      <c r="D650" s="15">
        <v>10.5</v>
      </c>
      <c r="E650" s="33">
        <v>0.1</v>
      </c>
      <c r="F650" s="34">
        <f t="shared" si="103"/>
        <v>9.4499999999999993</v>
      </c>
      <c r="G650" s="35"/>
      <c r="H650" s="36">
        <f t="shared" si="104"/>
        <v>0</v>
      </c>
    </row>
    <row r="651" spans="1:8" s="31" customFormat="1" ht="16" customHeight="1" x14ac:dyDescent="0.35">
      <c r="A651" s="258" t="s">
        <v>558</v>
      </c>
      <c r="B651" s="259"/>
      <c r="C651" s="40">
        <v>9781433355301</v>
      </c>
      <c r="D651" s="15">
        <v>10.5</v>
      </c>
      <c r="E651" s="33">
        <v>0.1</v>
      </c>
      <c r="F651" s="34">
        <f t="shared" si="103"/>
        <v>9.4499999999999993</v>
      </c>
      <c r="G651" s="35"/>
      <c r="H651" s="36">
        <f t="shared" si="104"/>
        <v>0</v>
      </c>
    </row>
    <row r="652" spans="1:8" s="31" customFormat="1" ht="16" customHeight="1" x14ac:dyDescent="0.35">
      <c r="A652" s="258" t="s">
        <v>559</v>
      </c>
      <c r="B652" s="259"/>
      <c r="C652" s="40">
        <v>9781433355318</v>
      </c>
      <c r="D652" s="15">
        <v>10.5</v>
      </c>
      <c r="E652" s="33">
        <v>0.1</v>
      </c>
      <c r="F652" s="34">
        <f t="shared" si="103"/>
        <v>9.4499999999999993</v>
      </c>
      <c r="G652" s="35"/>
      <c r="H652" s="36">
        <f t="shared" si="104"/>
        <v>0</v>
      </c>
    </row>
    <row r="653" spans="1:8" s="31" customFormat="1" ht="16" customHeight="1" x14ac:dyDescent="0.35">
      <c r="A653" s="258" t="s">
        <v>560</v>
      </c>
      <c r="B653" s="259"/>
      <c r="C653" s="40">
        <v>9781433355325</v>
      </c>
      <c r="D653" s="15">
        <v>10.5</v>
      </c>
      <c r="E653" s="33">
        <v>0.1</v>
      </c>
      <c r="F653" s="34">
        <f t="shared" si="103"/>
        <v>9.4499999999999993</v>
      </c>
      <c r="G653" s="35"/>
      <c r="H653" s="36">
        <f t="shared" si="104"/>
        <v>0</v>
      </c>
    </row>
    <row r="654" spans="1:8" s="31" customFormat="1" ht="16" customHeight="1" x14ac:dyDescent="0.35">
      <c r="A654" s="258" t="s">
        <v>561</v>
      </c>
      <c r="B654" s="259"/>
      <c r="C654" s="40">
        <v>9781433355332</v>
      </c>
      <c r="D654" s="15">
        <v>10.5</v>
      </c>
      <c r="E654" s="33">
        <v>0.1</v>
      </c>
      <c r="F654" s="34">
        <f t="shared" si="103"/>
        <v>9.4499999999999993</v>
      </c>
      <c r="G654" s="35"/>
      <c r="H654" s="36">
        <f t="shared" si="104"/>
        <v>0</v>
      </c>
    </row>
    <row r="655" spans="1:8" s="31" customFormat="1" ht="16" customHeight="1" x14ac:dyDescent="0.35">
      <c r="A655" s="258" t="s">
        <v>562</v>
      </c>
      <c r="B655" s="259"/>
      <c r="C655" s="40">
        <v>9781433355349</v>
      </c>
      <c r="D655" s="15">
        <v>10.5</v>
      </c>
      <c r="E655" s="33">
        <v>0.1</v>
      </c>
      <c r="F655" s="34">
        <f t="shared" si="103"/>
        <v>9.4499999999999993</v>
      </c>
      <c r="G655" s="35"/>
      <c r="H655" s="36">
        <f t="shared" si="104"/>
        <v>0</v>
      </c>
    </row>
    <row r="656" spans="1:8" s="31" customFormat="1" ht="16" customHeight="1" x14ac:dyDescent="0.35">
      <c r="A656" s="258" t="s">
        <v>563</v>
      </c>
      <c r="B656" s="259"/>
      <c r="C656" s="40">
        <v>9781433355356</v>
      </c>
      <c r="D656" s="15">
        <v>10.5</v>
      </c>
      <c r="E656" s="33">
        <v>0.1</v>
      </c>
      <c r="F656" s="34">
        <f t="shared" si="103"/>
        <v>9.4499999999999993</v>
      </c>
      <c r="G656" s="35"/>
      <c r="H656" s="36">
        <f t="shared" si="104"/>
        <v>0</v>
      </c>
    </row>
    <row r="657" spans="1:8" s="31" customFormat="1" ht="16" customHeight="1" x14ac:dyDescent="0.35">
      <c r="A657" s="359" t="s">
        <v>518</v>
      </c>
      <c r="B657" s="360"/>
      <c r="C657" s="360"/>
      <c r="D657" s="360"/>
      <c r="E657" s="360"/>
      <c r="F657" s="360"/>
      <c r="G657" s="360"/>
      <c r="H657" s="361"/>
    </row>
    <row r="658" spans="1:8" s="31" customFormat="1" ht="16" customHeight="1" x14ac:dyDescent="0.35">
      <c r="A658" s="366" t="s">
        <v>1067</v>
      </c>
      <c r="B658" s="367"/>
      <c r="C658" s="367"/>
      <c r="D658" s="367"/>
      <c r="E658" s="367"/>
      <c r="F658" s="367"/>
      <c r="G658" s="367"/>
      <c r="H658" s="368"/>
    </row>
    <row r="659" spans="1:8" s="31" customFormat="1" ht="16" customHeight="1" x14ac:dyDescent="0.35">
      <c r="A659" s="258" t="s">
        <v>365</v>
      </c>
      <c r="B659" s="259"/>
      <c r="C659" s="40">
        <v>9781433347986</v>
      </c>
      <c r="D659" s="39">
        <v>910</v>
      </c>
      <c r="E659" s="33">
        <v>0.1</v>
      </c>
      <c r="F659" s="34">
        <f t="shared" ref="F659:F675" si="105">D659-(D659*E659)</f>
        <v>819</v>
      </c>
      <c r="G659" s="35"/>
      <c r="H659" s="36">
        <f t="shared" ref="H659:H675" si="106">F659*G659</f>
        <v>0</v>
      </c>
    </row>
    <row r="660" spans="1:8" s="31" customFormat="1" ht="16" customHeight="1" x14ac:dyDescent="0.35">
      <c r="A660" s="258" t="s">
        <v>366</v>
      </c>
      <c r="B660" s="259"/>
      <c r="C660" s="40">
        <v>9781433355813</v>
      </c>
      <c r="D660" s="15">
        <v>157.5</v>
      </c>
      <c r="E660" s="33">
        <v>0.1</v>
      </c>
      <c r="F660" s="34">
        <f t="shared" si="105"/>
        <v>141.75</v>
      </c>
      <c r="G660" s="35"/>
      <c r="H660" s="36">
        <f t="shared" si="106"/>
        <v>0</v>
      </c>
    </row>
    <row r="661" spans="1:8" s="31" customFormat="1" ht="16" customHeight="1" x14ac:dyDescent="0.35">
      <c r="A661" s="258" t="s">
        <v>564</v>
      </c>
      <c r="B661" s="259"/>
      <c r="C661" s="40">
        <v>9781433355592</v>
      </c>
      <c r="D661" s="15">
        <v>10.5</v>
      </c>
      <c r="E661" s="33">
        <v>0.1</v>
      </c>
      <c r="F661" s="34">
        <f t="shared" si="105"/>
        <v>9.4499999999999993</v>
      </c>
      <c r="G661" s="35"/>
      <c r="H661" s="36">
        <f t="shared" si="106"/>
        <v>0</v>
      </c>
    </row>
    <row r="662" spans="1:8" s="31" customFormat="1" ht="16" customHeight="1" x14ac:dyDescent="0.35">
      <c r="A662" s="258" t="s">
        <v>565</v>
      </c>
      <c r="B662" s="259"/>
      <c r="C662" s="40">
        <v>9781433355608</v>
      </c>
      <c r="D662" s="15">
        <v>10.5</v>
      </c>
      <c r="E662" s="33">
        <v>0.1</v>
      </c>
      <c r="F662" s="34">
        <f t="shared" si="105"/>
        <v>9.4499999999999993</v>
      </c>
      <c r="G662" s="35"/>
      <c r="H662" s="36">
        <f t="shared" si="106"/>
        <v>0</v>
      </c>
    </row>
    <row r="663" spans="1:8" s="31" customFormat="1" ht="16" customHeight="1" x14ac:dyDescent="0.35">
      <c r="A663" s="258" t="s">
        <v>566</v>
      </c>
      <c r="B663" s="259"/>
      <c r="C663" s="40">
        <v>9781433355615</v>
      </c>
      <c r="D663" s="15">
        <v>10.5</v>
      </c>
      <c r="E663" s="33">
        <v>0.1</v>
      </c>
      <c r="F663" s="34">
        <f t="shared" si="105"/>
        <v>9.4499999999999993</v>
      </c>
      <c r="G663" s="35"/>
      <c r="H663" s="36">
        <f t="shared" si="106"/>
        <v>0</v>
      </c>
    </row>
    <row r="664" spans="1:8" s="31" customFormat="1" ht="16" customHeight="1" x14ac:dyDescent="0.35">
      <c r="A664" s="258" t="s">
        <v>567</v>
      </c>
      <c r="B664" s="259"/>
      <c r="C664" s="40">
        <v>9781433355622</v>
      </c>
      <c r="D664" s="15">
        <v>10.5</v>
      </c>
      <c r="E664" s="33">
        <v>0.1</v>
      </c>
      <c r="F664" s="34">
        <f t="shared" si="105"/>
        <v>9.4499999999999993</v>
      </c>
      <c r="G664" s="35"/>
      <c r="H664" s="36">
        <f t="shared" si="106"/>
        <v>0</v>
      </c>
    </row>
    <row r="665" spans="1:8" s="31" customFormat="1" ht="16" customHeight="1" x14ac:dyDescent="0.35">
      <c r="A665" s="258" t="s">
        <v>568</v>
      </c>
      <c r="B665" s="259"/>
      <c r="C665" s="40">
        <v>9781433355639</v>
      </c>
      <c r="D665" s="15">
        <v>10.5</v>
      </c>
      <c r="E665" s="33">
        <v>0.1</v>
      </c>
      <c r="F665" s="34">
        <f t="shared" si="105"/>
        <v>9.4499999999999993</v>
      </c>
      <c r="G665" s="35"/>
      <c r="H665" s="36">
        <f t="shared" si="106"/>
        <v>0</v>
      </c>
    </row>
    <row r="666" spans="1:8" s="31" customFormat="1" ht="16" customHeight="1" x14ac:dyDescent="0.35">
      <c r="A666" s="258" t="s">
        <v>569</v>
      </c>
      <c r="B666" s="259"/>
      <c r="C666" s="40">
        <v>9781433355646</v>
      </c>
      <c r="D666" s="15">
        <v>10.5</v>
      </c>
      <c r="E666" s="33">
        <v>0.1</v>
      </c>
      <c r="F666" s="34">
        <f t="shared" si="105"/>
        <v>9.4499999999999993</v>
      </c>
      <c r="G666" s="35"/>
      <c r="H666" s="36">
        <f t="shared" si="106"/>
        <v>0</v>
      </c>
    </row>
    <row r="667" spans="1:8" s="31" customFormat="1" ht="16" customHeight="1" x14ac:dyDescent="0.35">
      <c r="A667" s="258" t="s">
        <v>570</v>
      </c>
      <c r="B667" s="259"/>
      <c r="C667" s="40">
        <v>9781433355653</v>
      </c>
      <c r="D667" s="15">
        <v>10.5</v>
      </c>
      <c r="E667" s="33">
        <v>0.1</v>
      </c>
      <c r="F667" s="34">
        <f t="shared" si="105"/>
        <v>9.4499999999999993</v>
      </c>
      <c r="G667" s="35"/>
      <c r="H667" s="36">
        <f t="shared" si="106"/>
        <v>0</v>
      </c>
    </row>
    <row r="668" spans="1:8" s="31" customFormat="1" ht="16" customHeight="1" x14ac:dyDescent="0.35">
      <c r="A668" s="258" t="s">
        <v>571</v>
      </c>
      <c r="B668" s="259"/>
      <c r="C668" s="40">
        <v>9781433355660</v>
      </c>
      <c r="D668" s="15">
        <v>10.5</v>
      </c>
      <c r="E668" s="33">
        <v>0.1</v>
      </c>
      <c r="F668" s="34">
        <f t="shared" si="105"/>
        <v>9.4499999999999993</v>
      </c>
      <c r="G668" s="35"/>
      <c r="H668" s="36">
        <f t="shared" si="106"/>
        <v>0</v>
      </c>
    </row>
    <row r="669" spans="1:8" s="31" customFormat="1" ht="16" customHeight="1" x14ac:dyDescent="0.35">
      <c r="A669" s="258" t="s">
        <v>572</v>
      </c>
      <c r="B669" s="259"/>
      <c r="C669" s="40">
        <v>9781433355677</v>
      </c>
      <c r="D669" s="15">
        <v>10.5</v>
      </c>
      <c r="E669" s="33">
        <v>0.1</v>
      </c>
      <c r="F669" s="34">
        <f t="shared" si="105"/>
        <v>9.4499999999999993</v>
      </c>
      <c r="G669" s="35"/>
      <c r="H669" s="36">
        <f t="shared" si="106"/>
        <v>0</v>
      </c>
    </row>
    <row r="670" spans="1:8" s="31" customFormat="1" ht="16" customHeight="1" x14ac:dyDescent="0.35">
      <c r="A670" s="258" t="s">
        <v>573</v>
      </c>
      <c r="B670" s="259"/>
      <c r="C670" s="40">
        <v>9781433355684</v>
      </c>
      <c r="D670" s="15">
        <v>10.5</v>
      </c>
      <c r="E670" s="33">
        <v>0.1</v>
      </c>
      <c r="F670" s="34">
        <f t="shared" si="105"/>
        <v>9.4499999999999993</v>
      </c>
      <c r="G670" s="35"/>
      <c r="H670" s="36">
        <f t="shared" si="106"/>
        <v>0</v>
      </c>
    </row>
    <row r="671" spans="1:8" s="31" customFormat="1" ht="16" customHeight="1" x14ac:dyDescent="0.35">
      <c r="A671" s="258" t="s">
        <v>574</v>
      </c>
      <c r="B671" s="259"/>
      <c r="C671" s="40">
        <v>9781433355691</v>
      </c>
      <c r="D671" s="15">
        <v>10.5</v>
      </c>
      <c r="E671" s="33">
        <v>0.1</v>
      </c>
      <c r="F671" s="34">
        <f t="shared" si="105"/>
        <v>9.4499999999999993</v>
      </c>
      <c r="G671" s="35"/>
      <c r="H671" s="36">
        <f t="shared" si="106"/>
        <v>0</v>
      </c>
    </row>
    <row r="672" spans="1:8" s="31" customFormat="1" ht="16" customHeight="1" x14ac:dyDescent="0.35">
      <c r="A672" s="258" t="s">
        <v>575</v>
      </c>
      <c r="B672" s="259"/>
      <c r="C672" s="40">
        <v>9781433355707</v>
      </c>
      <c r="D672" s="15">
        <v>10.5</v>
      </c>
      <c r="E672" s="33">
        <v>0.1</v>
      </c>
      <c r="F672" s="34">
        <f t="shared" si="105"/>
        <v>9.4499999999999993</v>
      </c>
      <c r="G672" s="35"/>
      <c r="H672" s="36">
        <f t="shared" si="106"/>
        <v>0</v>
      </c>
    </row>
    <row r="673" spans="1:8" s="31" customFormat="1" ht="16" customHeight="1" x14ac:dyDescent="0.35">
      <c r="A673" s="258" t="s">
        <v>576</v>
      </c>
      <c r="B673" s="259"/>
      <c r="C673" s="40">
        <v>9781433355714</v>
      </c>
      <c r="D673" s="15">
        <v>10.5</v>
      </c>
      <c r="E673" s="33">
        <v>0.1</v>
      </c>
      <c r="F673" s="34">
        <f t="shared" si="105"/>
        <v>9.4499999999999993</v>
      </c>
      <c r="G673" s="35"/>
      <c r="H673" s="36">
        <f t="shared" si="106"/>
        <v>0</v>
      </c>
    </row>
    <row r="674" spans="1:8" s="31" customFormat="1" ht="16" customHeight="1" x14ac:dyDescent="0.35">
      <c r="A674" s="258" t="s">
        <v>577</v>
      </c>
      <c r="B674" s="259"/>
      <c r="C674" s="40">
        <v>9781433355721</v>
      </c>
      <c r="D674" s="15">
        <v>10.5</v>
      </c>
      <c r="E674" s="33">
        <v>0.1</v>
      </c>
      <c r="F674" s="34">
        <f t="shared" si="105"/>
        <v>9.4499999999999993</v>
      </c>
      <c r="G674" s="35"/>
      <c r="H674" s="36">
        <f t="shared" si="106"/>
        <v>0</v>
      </c>
    </row>
    <row r="675" spans="1:8" s="31" customFormat="1" ht="16" customHeight="1" x14ac:dyDescent="0.35">
      <c r="A675" s="258" t="s">
        <v>578</v>
      </c>
      <c r="B675" s="259"/>
      <c r="C675" s="40">
        <v>9781433355738</v>
      </c>
      <c r="D675" s="15">
        <v>10.5</v>
      </c>
      <c r="E675" s="33">
        <v>0.1</v>
      </c>
      <c r="F675" s="34">
        <f t="shared" si="105"/>
        <v>9.4499999999999993</v>
      </c>
      <c r="G675" s="35"/>
      <c r="H675" s="36">
        <f t="shared" si="106"/>
        <v>0</v>
      </c>
    </row>
    <row r="676" spans="1:8" s="31" customFormat="1" ht="16" customHeight="1" x14ac:dyDescent="0.35">
      <c r="A676" s="366" t="s">
        <v>1068</v>
      </c>
      <c r="B676" s="367"/>
      <c r="C676" s="367"/>
      <c r="D676" s="367"/>
      <c r="E676" s="367"/>
      <c r="F676" s="367"/>
      <c r="G676" s="367"/>
      <c r="H676" s="368"/>
    </row>
    <row r="677" spans="1:8" s="31" customFormat="1" ht="16" customHeight="1" x14ac:dyDescent="0.35">
      <c r="A677" s="258" t="s">
        <v>382</v>
      </c>
      <c r="B677" s="259"/>
      <c r="C677" s="40">
        <v>9781433347993</v>
      </c>
      <c r="D677" s="39">
        <v>995</v>
      </c>
      <c r="E677" s="33">
        <v>0.1</v>
      </c>
      <c r="F677" s="34">
        <f t="shared" ref="F677:F693" si="107">D677-(D677*E677)</f>
        <v>895.5</v>
      </c>
      <c r="G677" s="35"/>
      <c r="H677" s="36">
        <f t="shared" ref="H677:H693" si="108">F677*G677</f>
        <v>0</v>
      </c>
    </row>
    <row r="678" spans="1:8" s="31" customFormat="1" ht="16" customHeight="1" x14ac:dyDescent="0.35">
      <c r="A678" s="258" t="s">
        <v>383</v>
      </c>
      <c r="B678" s="259"/>
      <c r="C678" s="40">
        <v>9781433356193</v>
      </c>
      <c r="D678" s="15">
        <v>172.5</v>
      </c>
      <c r="E678" s="33">
        <v>0.1</v>
      </c>
      <c r="F678" s="34">
        <f t="shared" si="107"/>
        <v>155.25</v>
      </c>
      <c r="G678" s="35"/>
      <c r="H678" s="36">
        <f t="shared" si="108"/>
        <v>0</v>
      </c>
    </row>
    <row r="679" spans="1:8" s="31" customFormat="1" ht="16" customHeight="1" x14ac:dyDescent="0.35">
      <c r="A679" s="258" t="s">
        <v>579</v>
      </c>
      <c r="B679" s="259"/>
      <c r="C679" s="40">
        <v>9781433355974</v>
      </c>
      <c r="D679" s="15">
        <v>11.5</v>
      </c>
      <c r="E679" s="33">
        <v>0.1</v>
      </c>
      <c r="F679" s="34">
        <f t="shared" si="107"/>
        <v>10.35</v>
      </c>
      <c r="G679" s="35"/>
      <c r="H679" s="36">
        <f t="shared" si="108"/>
        <v>0</v>
      </c>
    </row>
    <row r="680" spans="1:8" s="31" customFormat="1" ht="16" customHeight="1" x14ac:dyDescent="0.35">
      <c r="A680" s="258" t="s">
        <v>580</v>
      </c>
      <c r="B680" s="259"/>
      <c r="C680" s="40">
        <v>9781433355981</v>
      </c>
      <c r="D680" s="15">
        <v>11.5</v>
      </c>
      <c r="E680" s="33">
        <v>0.1</v>
      </c>
      <c r="F680" s="34">
        <f t="shared" si="107"/>
        <v>10.35</v>
      </c>
      <c r="G680" s="35"/>
      <c r="H680" s="36">
        <f t="shared" si="108"/>
        <v>0</v>
      </c>
    </row>
    <row r="681" spans="1:8" s="31" customFormat="1" ht="16" customHeight="1" x14ac:dyDescent="0.35">
      <c r="A681" s="258" t="s">
        <v>581</v>
      </c>
      <c r="B681" s="259"/>
      <c r="C681" s="40">
        <v>9781433355998</v>
      </c>
      <c r="D681" s="15">
        <v>11.5</v>
      </c>
      <c r="E681" s="33">
        <v>0.1</v>
      </c>
      <c r="F681" s="34">
        <f t="shared" si="107"/>
        <v>10.35</v>
      </c>
      <c r="G681" s="35"/>
      <c r="H681" s="36">
        <f t="shared" si="108"/>
        <v>0</v>
      </c>
    </row>
    <row r="682" spans="1:8" s="31" customFormat="1" ht="16" customHeight="1" x14ac:dyDescent="0.35">
      <c r="A682" s="258" t="s">
        <v>582</v>
      </c>
      <c r="B682" s="259"/>
      <c r="C682" s="40">
        <v>9781433356001</v>
      </c>
      <c r="D682" s="15">
        <v>11.5</v>
      </c>
      <c r="E682" s="33">
        <v>0.1</v>
      </c>
      <c r="F682" s="34">
        <f t="shared" si="107"/>
        <v>10.35</v>
      </c>
      <c r="G682" s="35"/>
      <c r="H682" s="36">
        <f t="shared" si="108"/>
        <v>0</v>
      </c>
    </row>
    <row r="683" spans="1:8" s="31" customFormat="1" ht="16" customHeight="1" x14ac:dyDescent="0.35">
      <c r="A683" s="258" t="s">
        <v>583</v>
      </c>
      <c r="B683" s="259"/>
      <c r="C683" s="40">
        <v>9781433356018</v>
      </c>
      <c r="D683" s="15">
        <v>11.5</v>
      </c>
      <c r="E683" s="33">
        <v>0.1</v>
      </c>
      <c r="F683" s="34">
        <f t="shared" si="107"/>
        <v>10.35</v>
      </c>
      <c r="G683" s="35"/>
      <c r="H683" s="36">
        <f t="shared" si="108"/>
        <v>0</v>
      </c>
    </row>
    <row r="684" spans="1:8" s="31" customFormat="1" ht="16" customHeight="1" x14ac:dyDescent="0.35">
      <c r="A684" s="258" t="s">
        <v>584</v>
      </c>
      <c r="B684" s="259"/>
      <c r="C684" s="40">
        <v>9781433356025</v>
      </c>
      <c r="D684" s="15">
        <v>11.5</v>
      </c>
      <c r="E684" s="33">
        <v>0.1</v>
      </c>
      <c r="F684" s="34">
        <f t="shared" si="107"/>
        <v>10.35</v>
      </c>
      <c r="G684" s="35"/>
      <c r="H684" s="36">
        <f t="shared" si="108"/>
        <v>0</v>
      </c>
    </row>
    <row r="685" spans="1:8" s="31" customFormat="1" ht="16" customHeight="1" x14ac:dyDescent="0.35">
      <c r="A685" s="258" t="s">
        <v>585</v>
      </c>
      <c r="B685" s="259"/>
      <c r="C685" s="40">
        <v>9781433356032</v>
      </c>
      <c r="D685" s="15">
        <v>11.5</v>
      </c>
      <c r="E685" s="33">
        <v>0.1</v>
      </c>
      <c r="F685" s="34">
        <f t="shared" si="107"/>
        <v>10.35</v>
      </c>
      <c r="G685" s="35"/>
      <c r="H685" s="36">
        <f t="shared" si="108"/>
        <v>0</v>
      </c>
    </row>
    <row r="686" spans="1:8" s="31" customFormat="1" ht="16" customHeight="1" x14ac:dyDescent="0.35">
      <c r="A686" s="258" t="s">
        <v>586</v>
      </c>
      <c r="B686" s="259"/>
      <c r="C686" s="40">
        <v>9781433356049</v>
      </c>
      <c r="D686" s="15">
        <v>11.5</v>
      </c>
      <c r="E686" s="33">
        <v>0.1</v>
      </c>
      <c r="F686" s="34">
        <f t="shared" si="107"/>
        <v>10.35</v>
      </c>
      <c r="G686" s="35"/>
      <c r="H686" s="36">
        <f t="shared" si="108"/>
        <v>0</v>
      </c>
    </row>
    <row r="687" spans="1:8" s="31" customFormat="1" ht="16" customHeight="1" x14ac:dyDescent="0.35">
      <c r="A687" s="258" t="s">
        <v>587</v>
      </c>
      <c r="B687" s="259"/>
      <c r="C687" s="40">
        <v>9781433356056</v>
      </c>
      <c r="D687" s="15">
        <v>11.5</v>
      </c>
      <c r="E687" s="33">
        <v>0.1</v>
      </c>
      <c r="F687" s="34">
        <f t="shared" si="107"/>
        <v>10.35</v>
      </c>
      <c r="G687" s="35"/>
      <c r="H687" s="36">
        <f t="shared" si="108"/>
        <v>0</v>
      </c>
    </row>
    <row r="688" spans="1:8" s="31" customFormat="1" ht="16" customHeight="1" x14ac:dyDescent="0.35">
      <c r="A688" s="258" t="s">
        <v>588</v>
      </c>
      <c r="B688" s="259"/>
      <c r="C688" s="40">
        <v>9781433356063</v>
      </c>
      <c r="D688" s="15">
        <v>11.5</v>
      </c>
      <c r="E688" s="33">
        <v>0.1</v>
      </c>
      <c r="F688" s="34">
        <f t="shared" si="107"/>
        <v>10.35</v>
      </c>
      <c r="G688" s="35"/>
      <c r="H688" s="36">
        <f t="shared" si="108"/>
        <v>0</v>
      </c>
    </row>
    <row r="689" spans="1:8" s="31" customFormat="1" ht="16" customHeight="1" x14ac:dyDescent="0.35">
      <c r="A689" s="258" t="s">
        <v>589</v>
      </c>
      <c r="B689" s="259"/>
      <c r="C689" s="40">
        <v>9781433356070</v>
      </c>
      <c r="D689" s="15">
        <v>11.5</v>
      </c>
      <c r="E689" s="33">
        <v>0.1</v>
      </c>
      <c r="F689" s="34">
        <f t="shared" si="107"/>
        <v>10.35</v>
      </c>
      <c r="G689" s="35"/>
      <c r="H689" s="36">
        <f t="shared" si="108"/>
        <v>0</v>
      </c>
    </row>
    <row r="690" spans="1:8" s="31" customFormat="1" ht="16" customHeight="1" x14ac:dyDescent="0.35">
      <c r="A690" s="258" t="s">
        <v>590</v>
      </c>
      <c r="B690" s="259"/>
      <c r="C690" s="40">
        <v>9781433356087</v>
      </c>
      <c r="D690" s="15">
        <v>11.5</v>
      </c>
      <c r="E690" s="33">
        <v>0.1</v>
      </c>
      <c r="F690" s="34">
        <f t="shared" si="107"/>
        <v>10.35</v>
      </c>
      <c r="G690" s="35"/>
      <c r="H690" s="36">
        <f t="shared" si="108"/>
        <v>0</v>
      </c>
    </row>
    <row r="691" spans="1:8" s="31" customFormat="1" ht="16" customHeight="1" x14ac:dyDescent="0.35">
      <c r="A691" s="258" t="s">
        <v>591</v>
      </c>
      <c r="B691" s="259"/>
      <c r="C691" s="40">
        <v>9781433356094</v>
      </c>
      <c r="D691" s="15">
        <v>11.5</v>
      </c>
      <c r="E691" s="33">
        <v>0.1</v>
      </c>
      <c r="F691" s="34">
        <f t="shared" si="107"/>
        <v>10.35</v>
      </c>
      <c r="G691" s="35"/>
      <c r="H691" s="36">
        <f t="shared" si="108"/>
        <v>0</v>
      </c>
    </row>
    <row r="692" spans="1:8" s="31" customFormat="1" ht="16" customHeight="1" x14ac:dyDescent="0.35">
      <c r="A692" s="258" t="s">
        <v>592</v>
      </c>
      <c r="B692" s="259"/>
      <c r="C692" s="40">
        <v>9781433356100</v>
      </c>
      <c r="D692" s="15">
        <v>11.5</v>
      </c>
      <c r="E692" s="33">
        <v>0.1</v>
      </c>
      <c r="F692" s="34">
        <f t="shared" si="107"/>
        <v>10.35</v>
      </c>
      <c r="G692" s="35"/>
      <c r="H692" s="36">
        <f t="shared" si="108"/>
        <v>0</v>
      </c>
    </row>
    <row r="693" spans="1:8" s="31" customFormat="1" ht="16" customHeight="1" x14ac:dyDescent="0.35">
      <c r="A693" s="258" t="s">
        <v>593</v>
      </c>
      <c r="B693" s="259"/>
      <c r="C693" s="40">
        <v>9781433356117</v>
      </c>
      <c r="D693" s="15">
        <v>11.5</v>
      </c>
      <c r="E693" s="33">
        <v>0.1</v>
      </c>
      <c r="F693" s="34">
        <f t="shared" si="107"/>
        <v>10.35</v>
      </c>
      <c r="G693" s="35"/>
      <c r="H693" s="36">
        <f t="shared" si="108"/>
        <v>0</v>
      </c>
    </row>
    <row r="694" spans="1:8" s="31" customFormat="1" ht="16" customHeight="1" x14ac:dyDescent="0.35">
      <c r="A694" s="366" t="s">
        <v>1069</v>
      </c>
      <c r="B694" s="367"/>
      <c r="C694" s="367"/>
      <c r="D694" s="367"/>
      <c r="E694" s="367"/>
      <c r="F694" s="367"/>
      <c r="G694" s="367"/>
      <c r="H694" s="368"/>
    </row>
    <row r="695" spans="1:8" s="31" customFormat="1" ht="16" customHeight="1" x14ac:dyDescent="0.35">
      <c r="A695" s="258" t="s">
        <v>399</v>
      </c>
      <c r="B695" s="259"/>
      <c r="C695" s="40">
        <v>9781433348006</v>
      </c>
      <c r="D695" s="39">
        <v>995</v>
      </c>
      <c r="E695" s="33">
        <v>0.1</v>
      </c>
      <c r="F695" s="34">
        <f t="shared" ref="F695:F711" si="109">D695-(D695*E695)</f>
        <v>895.5</v>
      </c>
      <c r="G695" s="35"/>
      <c r="H695" s="36">
        <f t="shared" ref="H695:H711" si="110">F695*G695</f>
        <v>0</v>
      </c>
    </row>
    <row r="696" spans="1:8" s="31" customFormat="1" ht="16" customHeight="1" x14ac:dyDescent="0.35">
      <c r="A696" s="258" t="s">
        <v>400</v>
      </c>
      <c r="B696" s="259"/>
      <c r="C696" s="40">
        <v>9781433356575</v>
      </c>
      <c r="D696" s="15">
        <v>172.5</v>
      </c>
      <c r="E696" s="33">
        <v>0.1</v>
      </c>
      <c r="F696" s="34">
        <f t="shared" si="109"/>
        <v>155.25</v>
      </c>
      <c r="G696" s="35"/>
      <c r="H696" s="36">
        <f t="shared" si="110"/>
        <v>0</v>
      </c>
    </row>
    <row r="697" spans="1:8" s="31" customFormat="1" ht="16" customHeight="1" x14ac:dyDescent="0.35">
      <c r="A697" s="258" t="s">
        <v>594</v>
      </c>
      <c r="B697" s="259"/>
      <c r="C697" s="40">
        <v>9781433356353</v>
      </c>
      <c r="D697" s="15">
        <v>11.5</v>
      </c>
      <c r="E697" s="33">
        <v>0.1</v>
      </c>
      <c r="F697" s="34">
        <f t="shared" si="109"/>
        <v>10.35</v>
      </c>
      <c r="G697" s="35"/>
      <c r="H697" s="36">
        <f t="shared" si="110"/>
        <v>0</v>
      </c>
    </row>
    <row r="698" spans="1:8" s="31" customFormat="1" ht="16" customHeight="1" x14ac:dyDescent="0.35">
      <c r="A698" s="258" t="s">
        <v>595</v>
      </c>
      <c r="B698" s="259"/>
      <c r="C698" s="40">
        <v>9781433356360</v>
      </c>
      <c r="D698" s="15">
        <v>11.5</v>
      </c>
      <c r="E698" s="33">
        <v>0.1</v>
      </c>
      <c r="F698" s="34">
        <f t="shared" si="109"/>
        <v>10.35</v>
      </c>
      <c r="G698" s="35"/>
      <c r="H698" s="36">
        <f t="shared" si="110"/>
        <v>0</v>
      </c>
    </row>
    <row r="699" spans="1:8" s="31" customFormat="1" ht="16" customHeight="1" x14ac:dyDescent="0.35">
      <c r="A699" s="258" t="s">
        <v>596</v>
      </c>
      <c r="B699" s="259"/>
      <c r="C699" s="40">
        <v>9781433356377</v>
      </c>
      <c r="D699" s="15">
        <v>11.5</v>
      </c>
      <c r="E699" s="33">
        <v>0.1</v>
      </c>
      <c r="F699" s="34">
        <f t="shared" si="109"/>
        <v>10.35</v>
      </c>
      <c r="G699" s="35"/>
      <c r="H699" s="36">
        <f t="shared" si="110"/>
        <v>0</v>
      </c>
    </row>
    <row r="700" spans="1:8" s="31" customFormat="1" ht="16" customHeight="1" x14ac:dyDescent="0.35">
      <c r="A700" s="258" t="s">
        <v>597</v>
      </c>
      <c r="B700" s="259"/>
      <c r="C700" s="40">
        <v>9781433356384</v>
      </c>
      <c r="D700" s="15">
        <v>11.5</v>
      </c>
      <c r="E700" s="33">
        <v>0.1</v>
      </c>
      <c r="F700" s="34">
        <f t="shared" si="109"/>
        <v>10.35</v>
      </c>
      <c r="G700" s="35"/>
      <c r="H700" s="36">
        <f t="shared" si="110"/>
        <v>0</v>
      </c>
    </row>
    <row r="701" spans="1:8" s="31" customFormat="1" ht="16" customHeight="1" x14ac:dyDescent="0.35">
      <c r="A701" s="258" t="s">
        <v>598</v>
      </c>
      <c r="B701" s="259"/>
      <c r="C701" s="40">
        <v>9781433356391</v>
      </c>
      <c r="D701" s="15">
        <v>11.5</v>
      </c>
      <c r="E701" s="33">
        <v>0.1</v>
      </c>
      <c r="F701" s="34">
        <f t="shared" si="109"/>
        <v>10.35</v>
      </c>
      <c r="G701" s="35"/>
      <c r="H701" s="36">
        <f t="shared" si="110"/>
        <v>0</v>
      </c>
    </row>
    <row r="702" spans="1:8" s="31" customFormat="1" ht="16" customHeight="1" x14ac:dyDescent="0.35">
      <c r="A702" s="258" t="s">
        <v>599</v>
      </c>
      <c r="B702" s="259"/>
      <c r="C702" s="40">
        <v>9781433356407</v>
      </c>
      <c r="D702" s="15">
        <v>11.5</v>
      </c>
      <c r="E702" s="33">
        <v>0.1</v>
      </c>
      <c r="F702" s="34">
        <f t="shared" si="109"/>
        <v>10.35</v>
      </c>
      <c r="G702" s="35"/>
      <c r="H702" s="36">
        <f t="shared" si="110"/>
        <v>0</v>
      </c>
    </row>
    <row r="703" spans="1:8" s="31" customFormat="1" ht="16" customHeight="1" x14ac:dyDescent="0.35">
      <c r="A703" s="258" t="s">
        <v>600</v>
      </c>
      <c r="B703" s="259"/>
      <c r="C703" s="40">
        <v>9781433356414</v>
      </c>
      <c r="D703" s="15">
        <v>11.5</v>
      </c>
      <c r="E703" s="33">
        <v>0.1</v>
      </c>
      <c r="F703" s="34">
        <f t="shared" si="109"/>
        <v>10.35</v>
      </c>
      <c r="G703" s="35"/>
      <c r="H703" s="36">
        <f t="shared" si="110"/>
        <v>0</v>
      </c>
    </row>
    <row r="704" spans="1:8" s="31" customFormat="1" ht="16" customHeight="1" x14ac:dyDescent="0.35">
      <c r="A704" s="258" t="s">
        <v>601</v>
      </c>
      <c r="B704" s="259"/>
      <c r="C704" s="40">
        <v>9781433356421</v>
      </c>
      <c r="D704" s="15">
        <v>11.5</v>
      </c>
      <c r="E704" s="33">
        <v>0.1</v>
      </c>
      <c r="F704" s="34">
        <f t="shared" si="109"/>
        <v>10.35</v>
      </c>
      <c r="G704" s="35"/>
      <c r="H704" s="36">
        <f t="shared" si="110"/>
        <v>0</v>
      </c>
    </row>
    <row r="705" spans="1:8" s="31" customFormat="1" ht="16" customHeight="1" x14ac:dyDescent="0.35">
      <c r="A705" s="258" t="s">
        <v>602</v>
      </c>
      <c r="B705" s="259"/>
      <c r="C705" s="40">
        <v>9781433356438</v>
      </c>
      <c r="D705" s="15">
        <v>11.5</v>
      </c>
      <c r="E705" s="33">
        <v>0.1</v>
      </c>
      <c r="F705" s="34">
        <f t="shared" si="109"/>
        <v>10.35</v>
      </c>
      <c r="G705" s="35"/>
      <c r="H705" s="36">
        <f t="shared" si="110"/>
        <v>0</v>
      </c>
    </row>
    <row r="706" spans="1:8" s="31" customFormat="1" ht="16" customHeight="1" x14ac:dyDescent="0.35">
      <c r="A706" s="258" t="s">
        <v>603</v>
      </c>
      <c r="B706" s="259"/>
      <c r="C706" s="40">
        <v>9781433356445</v>
      </c>
      <c r="D706" s="15">
        <v>11.5</v>
      </c>
      <c r="E706" s="33">
        <v>0.1</v>
      </c>
      <c r="F706" s="34">
        <f t="shared" si="109"/>
        <v>10.35</v>
      </c>
      <c r="G706" s="35"/>
      <c r="H706" s="36">
        <f t="shared" si="110"/>
        <v>0</v>
      </c>
    </row>
    <row r="707" spans="1:8" s="31" customFormat="1" ht="16" customHeight="1" x14ac:dyDescent="0.35">
      <c r="A707" s="258" t="s">
        <v>604</v>
      </c>
      <c r="B707" s="259"/>
      <c r="C707" s="40">
        <v>9781433356452</v>
      </c>
      <c r="D707" s="15">
        <v>11.5</v>
      </c>
      <c r="E707" s="33">
        <v>0.1</v>
      </c>
      <c r="F707" s="34">
        <f t="shared" si="109"/>
        <v>10.35</v>
      </c>
      <c r="G707" s="35"/>
      <c r="H707" s="36">
        <f t="shared" si="110"/>
        <v>0</v>
      </c>
    </row>
    <row r="708" spans="1:8" s="31" customFormat="1" ht="16" customHeight="1" x14ac:dyDescent="0.35">
      <c r="A708" s="258" t="s">
        <v>605</v>
      </c>
      <c r="B708" s="259"/>
      <c r="C708" s="40">
        <v>9781433356469</v>
      </c>
      <c r="D708" s="15">
        <v>11.5</v>
      </c>
      <c r="E708" s="33">
        <v>0.1</v>
      </c>
      <c r="F708" s="34">
        <f t="shared" si="109"/>
        <v>10.35</v>
      </c>
      <c r="G708" s="35"/>
      <c r="H708" s="36">
        <f t="shared" si="110"/>
        <v>0</v>
      </c>
    </row>
    <row r="709" spans="1:8" s="31" customFormat="1" ht="16" customHeight="1" x14ac:dyDescent="0.35">
      <c r="A709" s="258" t="s">
        <v>606</v>
      </c>
      <c r="B709" s="259"/>
      <c r="C709" s="40">
        <v>9781433356476</v>
      </c>
      <c r="D709" s="15">
        <v>11.5</v>
      </c>
      <c r="E709" s="33">
        <v>0.1</v>
      </c>
      <c r="F709" s="34">
        <f t="shared" si="109"/>
        <v>10.35</v>
      </c>
      <c r="G709" s="35"/>
      <c r="H709" s="36">
        <f t="shared" si="110"/>
        <v>0</v>
      </c>
    </row>
    <row r="710" spans="1:8" s="31" customFormat="1" ht="16" customHeight="1" x14ac:dyDescent="0.35">
      <c r="A710" s="258" t="s">
        <v>607</v>
      </c>
      <c r="B710" s="259"/>
      <c r="C710" s="40">
        <v>9781433356483</v>
      </c>
      <c r="D710" s="15">
        <v>11.5</v>
      </c>
      <c r="E710" s="33">
        <v>0.1</v>
      </c>
      <c r="F710" s="34">
        <f t="shared" si="109"/>
        <v>10.35</v>
      </c>
      <c r="G710" s="35"/>
      <c r="H710" s="36">
        <f t="shared" si="110"/>
        <v>0</v>
      </c>
    </row>
    <row r="711" spans="1:8" s="31" customFormat="1" ht="16" customHeight="1" x14ac:dyDescent="0.35">
      <c r="A711" s="258" t="s">
        <v>608</v>
      </c>
      <c r="B711" s="259"/>
      <c r="C711" s="40">
        <v>9781433356490</v>
      </c>
      <c r="D711" s="15">
        <v>11.5</v>
      </c>
      <c r="E711" s="33">
        <v>0.1</v>
      </c>
      <c r="F711" s="34">
        <f t="shared" si="109"/>
        <v>10.35</v>
      </c>
      <c r="G711" s="35"/>
      <c r="H711" s="36">
        <f t="shared" si="110"/>
        <v>0</v>
      </c>
    </row>
    <row r="712" spans="1:8" s="31" customFormat="1" ht="16" customHeight="1" x14ac:dyDescent="0.35">
      <c r="A712" s="362" t="s">
        <v>1070</v>
      </c>
      <c r="B712" s="363"/>
      <c r="C712" s="363"/>
      <c r="D712" s="363"/>
      <c r="E712" s="363"/>
      <c r="F712" s="363"/>
      <c r="G712" s="363"/>
      <c r="H712" s="364"/>
    </row>
    <row r="713" spans="1:8" s="31" customFormat="1" ht="16" customHeight="1" x14ac:dyDescent="0.35">
      <c r="A713" s="356" t="s">
        <v>609</v>
      </c>
      <c r="B713" s="357"/>
      <c r="C713" s="357"/>
      <c r="D713" s="357"/>
      <c r="E713" s="357"/>
      <c r="F713" s="357"/>
      <c r="G713" s="357"/>
      <c r="H713" s="358"/>
    </row>
    <row r="714" spans="1:8" s="31" customFormat="1" ht="16" customHeight="1" x14ac:dyDescent="0.35">
      <c r="A714" s="365" t="s">
        <v>610</v>
      </c>
      <c r="B714" s="222"/>
      <c r="C714" s="37">
        <v>9780134287324</v>
      </c>
      <c r="D714" s="39">
        <v>256.5</v>
      </c>
      <c r="E714" s="33">
        <v>0.1</v>
      </c>
      <c r="F714" s="34">
        <f t="shared" ref="F714" si="111">D714-(D714*E714)</f>
        <v>230.85</v>
      </c>
      <c r="G714" s="35"/>
      <c r="H714" s="36">
        <f t="shared" ref="H714" si="112">F714*G714</f>
        <v>0</v>
      </c>
    </row>
    <row r="715" spans="1:8" s="31" customFormat="1" ht="16" customHeight="1" x14ac:dyDescent="0.35">
      <c r="A715" s="356" t="s">
        <v>611</v>
      </c>
      <c r="B715" s="357"/>
      <c r="C715" s="357"/>
      <c r="D715" s="357"/>
      <c r="E715" s="357"/>
      <c r="F715" s="357"/>
      <c r="G715" s="357"/>
      <c r="H715" s="358"/>
    </row>
    <row r="716" spans="1:8" s="31" customFormat="1" ht="16" customHeight="1" x14ac:dyDescent="0.35">
      <c r="A716" s="236" t="s">
        <v>612</v>
      </c>
      <c r="B716" s="237"/>
      <c r="C716" s="37">
        <v>9781926795195</v>
      </c>
      <c r="D716" s="39">
        <v>9.5</v>
      </c>
      <c r="E716" s="33">
        <v>0.1</v>
      </c>
      <c r="F716" s="34">
        <f t="shared" ref="F716:F717" si="113">D716-(D716*E716)</f>
        <v>8.5500000000000007</v>
      </c>
      <c r="G716" s="35"/>
      <c r="H716" s="36">
        <f t="shared" ref="H716:H717" si="114">F716*G716</f>
        <v>0</v>
      </c>
    </row>
    <row r="717" spans="1:8" s="31" customFormat="1" ht="16" customHeight="1" x14ac:dyDescent="0.35">
      <c r="A717" s="236" t="s">
        <v>613</v>
      </c>
      <c r="B717" s="237"/>
      <c r="C717" s="37">
        <v>9781926795201</v>
      </c>
      <c r="D717" s="39">
        <v>9.5</v>
      </c>
      <c r="E717" s="33">
        <v>0.1</v>
      </c>
      <c r="F717" s="34">
        <f t="shared" si="113"/>
        <v>8.5500000000000007</v>
      </c>
      <c r="G717" s="35"/>
      <c r="H717" s="36">
        <f t="shared" si="114"/>
        <v>0</v>
      </c>
    </row>
    <row r="718" spans="1:8" s="31" customFormat="1" ht="16" customHeight="1" x14ac:dyDescent="0.35">
      <c r="A718" s="356" t="s">
        <v>614</v>
      </c>
      <c r="B718" s="357"/>
      <c r="C718" s="357"/>
      <c r="D718" s="357"/>
      <c r="E718" s="357"/>
      <c r="F718" s="357"/>
      <c r="G718" s="357"/>
      <c r="H718" s="358"/>
    </row>
    <row r="719" spans="1:8" s="31" customFormat="1" ht="16" customHeight="1" x14ac:dyDescent="0.35">
      <c r="A719" s="236" t="s">
        <v>615</v>
      </c>
      <c r="B719" s="237"/>
      <c r="C719" s="37">
        <v>9781926795218</v>
      </c>
      <c r="D719" s="39">
        <v>9.5</v>
      </c>
      <c r="E719" s="33">
        <v>0.1</v>
      </c>
      <c r="F719" s="34">
        <f t="shared" ref="F719:F721" si="115">D719-(D719*E719)</f>
        <v>8.5500000000000007</v>
      </c>
      <c r="G719" s="35"/>
      <c r="H719" s="36">
        <f t="shared" ref="H719:H721" si="116">F719*G719</f>
        <v>0</v>
      </c>
    </row>
    <row r="720" spans="1:8" s="31" customFormat="1" ht="16" customHeight="1" x14ac:dyDescent="0.35">
      <c r="A720" s="236" t="s">
        <v>616</v>
      </c>
      <c r="B720" s="237"/>
      <c r="C720" s="37">
        <v>9781926795225</v>
      </c>
      <c r="D720" s="39">
        <v>9.5</v>
      </c>
      <c r="E720" s="33">
        <v>0.1</v>
      </c>
      <c r="F720" s="34">
        <f t="shared" si="115"/>
        <v>8.5500000000000007</v>
      </c>
      <c r="G720" s="35"/>
      <c r="H720" s="36">
        <f t="shared" si="116"/>
        <v>0</v>
      </c>
    </row>
    <row r="721" spans="1:8" s="31" customFormat="1" ht="16" customHeight="1" x14ac:dyDescent="0.35">
      <c r="A721" s="236" t="s">
        <v>617</v>
      </c>
      <c r="B721" s="237"/>
      <c r="C721" s="37">
        <v>9781926795232</v>
      </c>
      <c r="D721" s="39">
        <v>9.5</v>
      </c>
      <c r="E721" s="33">
        <v>0.1</v>
      </c>
      <c r="F721" s="34">
        <f t="shared" si="115"/>
        <v>8.5500000000000007</v>
      </c>
      <c r="G721" s="35"/>
      <c r="H721" s="36">
        <f t="shared" si="116"/>
        <v>0</v>
      </c>
    </row>
    <row r="722" spans="1:8" s="31" customFormat="1" ht="16" customHeight="1" x14ac:dyDescent="0.35">
      <c r="A722" s="356" t="s">
        <v>618</v>
      </c>
      <c r="B722" s="357"/>
      <c r="C722" s="357"/>
      <c r="D722" s="357"/>
      <c r="E722" s="357"/>
      <c r="F722" s="357"/>
      <c r="G722" s="357"/>
      <c r="H722" s="358"/>
    </row>
    <row r="723" spans="1:8" s="31" customFormat="1" ht="16" customHeight="1" x14ac:dyDescent="0.35">
      <c r="A723" s="236" t="s">
        <v>619</v>
      </c>
      <c r="B723" s="237"/>
      <c r="C723" s="37">
        <v>9781926795249</v>
      </c>
      <c r="D723" s="39">
        <v>9.5</v>
      </c>
      <c r="E723" s="33">
        <v>0.1</v>
      </c>
      <c r="F723" s="34">
        <f t="shared" ref="F723:F725" si="117">D723-(D723*E723)</f>
        <v>8.5500000000000007</v>
      </c>
      <c r="G723" s="35"/>
      <c r="H723" s="36">
        <f t="shared" ref="H723:H725" si="118">F723*G723</f>
        <v>0</v>
      </c>
    </row>
    <row r="724" spans="1:8" s="31" customFormat="1" ht="16" customHeight="1" x14ac:dyDescent="0.35">
      <c r="A724" s="236" t="s">
        <v>620</v>
      </c>
      <c r="B724" s="237"/>
      <c r="C724" s="37">
        <v>9781926795256</v>
      </c>
      <c r="D724" s="39">
        <v>9.5</v>
      </c>
      <c r="E724" s="33">
        <v>0.1</v>
      </c>
      <c r="F724" s="34">
        <f t="shared" si="117"/>
        <v>8.5500000000000007</v>
      </c>
      <c r="G724" s="35"/>
      <c r="H724" s="36">
        <f t="shared" si="118"/>
        <v>0</v>
      </c>
    </row>
    <row r="725" spans="1:8" s="31" customFormat="1" ht="16" customHeight="1" x14ac:dyDescent="0.35">
      <c r="A725" s="236" t="s">
        <v>621</v>
      </c>
      <c r="B725" s="237"/>
      <c r="C725" s="37">
        <v>9781926795263</v>
      </c>
      <c r="D725" s="39">
        <v>9.5</v>
      </c>
      <c r="E725" s="33">
        <v>0.1</v>
      </c>
      <c r="F725" s="34">
        <f t="shared" si="117"/>
        <v>8.5500000000000007</v>
      </c>
      <c r="G725" s="35"/>
      <c r="H725" s="36">
        <f t="shared" si="118"/>
        <v>0</v>
      </c>
    </row>
    <row r="726" spans="1:8" s="31" customFormat="1" ht="16" customHeight="1" x14ac:dyDescent="0.35">
      <c r="A726" s="356" t="s">
        <v>622</v>
      </c>
      <c r="B726" s="357"/>
      <c r="C726" s="357"/>
      <c r="D726" s="357"/>
      <c r="E726" s="357"/>
      <c r="F726" s="357"/>
      <c r="G726" s="357"/>
      <c r="H726" s="358"/>
    </row>
    <row r="727" spans="1:8" s="31" customFormat="1" ht="16" customHeight="1" x14ac:dyDescent="0.35">
      <c r="A727" s="236" t="s">
        <v>623</v>
      </c>
      <c r="B727" s="237"/>
      <c r="C727" s="37">
        <v>9781926795270</v>
      </c>
      <c r="D727" s="39">
        <v>9.5</v>
      </c>
      <c r="E727" s="33">
        <v>0.1</v>
      </c>
      <c r="F727" s="34">
        <f t="shared" ref="F727:F729" si="119">D727-(D727*E727)</f>
        <v>8.5500000000000007</v>
      </c>
      <c r="G727" s="35"/>
      <c r="H727" s="36">
        <f t="shared" ref="H727:H729" si="120">F727*G727</f>
        <v>0</v>
      </c>
    </row>
    <row r="728" spans="1:8" s="31" customFormat="1" ht="16" customHeight="1" x14ac:dyDescent="0.35">
      <c r="A728" s="258" t="s">
        <v>624</v>
      </c>
      <c r="B728" s="259"/>
      <c r="C728" s="37">
        <v>9781926795287</v>
      </c>
      <c r="D728" s="39">
        <v>9.5</v>
      </c>
      <c r="E728" s="33">
        <v>0.1</v>
      </c>
      <c r="F728" s="34">
        <f t="shared" si="119"/>
        <v>8.5500000000000007</v>
      </c>
      <c r="G728" s="35"/>
      <c r="H728" s="36">
        <f t="shared" si="120"/>
        <v>0</v>
      </c>
    </row>
    <row r="729" spans="1:8" s="31" customFormat="1" ht="16" customHeight="1" x14ac:dyDescent="0.35">
      <c r="A729" s="236" t="s">
        <v>625</v>
      </c>
      <c r="B729" s="237"/>
      <c r="C729" s="37">
        <v>9781926795294</v>
      </c>
      <c r="D729" s="39">
        <v>9.5</v>
      </c>
      <c r="E729" s="33">
        <v>0.1</v>
      </c>
      <c r="F729" s="34">
        <f t="shared" si="119"/>
        <v>8.5500000000000007</v>
      </c>
      <c r="G729" s="35"/>
      <c r="H729" s="36">
        <f t="shared" si="120"/>
        <v>0</v>
      </c>
    </row>
    <row r="730" spans="1:8" s="31" customFormat="1" ht="16" customHeight="1" x14ac:dyDescent="0.35">
      <c r="A730" s="356" t="s">
        <v>626</v>
      </c>
      <c r="B730" s="357"/>
      <c r="C730" s="357"/>
      <c r="D730" s="357"/>
      <c r="E730" s="357"/>
      <c r="F730" s="357"/>
      <c r="G730" s="357"/>
      <c r="H730" s="358"/>
    </row>
    <row r="731" spans="1:8" s="31" customFormat="1" ht="16" customHeight="1" x14ac:dyDescent="0.35">
      <c r="A731" s="236" t="s">
        <v>627</v>
      </c>
      <c r="B731" s="237"/>
      <c r="C731" s="37">
        <v>9781926795300</v>
      </c>
      <c r="D731" s="39">
        <v>9.5</v>
      </c>
      <c r="E731" s="33">
        <v>0.1</v>
      </c>
      <c r="F731" s="34">
        <f t="shared" ref="F731:F733" si="121">D731-(D731*E731)</f>
        <v>8.5500000000000007</v>
      </c>
      <c r="G731" s="35"/>
      <c r="H731" s="36">
        <f t="shared" ref="H731:H733" si="122">F731*G731</f>
        <v>0</v>
      </c>
    </row>
    <row r="732" spans="1:8" s="31" customFormat="1" ht="16" customHeight="1" x14ac:dyDescent="0.35">
      <c r="A732" s="236" t="s">
        <v>628</v>
      </c>
      <c r="B732" s="237"/>
      <c r="C732" s="37">
        <v>9781926795317</v>
      </c>
      <c r="D732" s="39">
        <v>9.5</v>
      </c>
      <c r="E732" s="33">
        <v>0.1</v>
      </c>
      <c r="F732" s="34">
        <f t="shared" si="121"/>
        <v>8.5500000000000007</v>
      </c>
      <c r="G732" s="35"/>
      <c r="H732" s="36">
        <f t="shared" si="122"/>
        <v>0</v>
      </c>
    </row>
    <row r="733" spans="1:8" s="31" customFormat="1" ht="16" customHeight="1" x14ac:dyDescent="0.35">
      <c r="A733" s="236" t="s">
        <v>629</v>
      </c>
      <c r="B733" s="237"/>
      <c r="C733" s="37">
        <v>9781926795324</v>
      </c>
      <c r="D733" s="39">
        <v>9.5</v>
      </c>
      <c r="E733" s="33">
        <v>0.1</v>
      </c>
      <c r="F733" s="34">
        <f t="shared" si="121"/>
        <v>8.5500000000000007</v>
      </c>
      <c r="G733" s="35"/>
      <c r="H733" s="36">
        <f t="shared" si="122"/>
        <v>0</v>
      </c>
    </row>
    <row r="734" spans="1:8" s="31" customFormat="1" ht="16" customHeight="1" x14ac:dyDescent="0.35">
      <c r="A734" s="356" t="s">
        <v>622</v>
      </c>
      <c r="B734" s="357"/>
      <c r="C734" s="357"/>
      <c r="D734" s="357"/>
      <c r="E734" s="357"/>
      <c r="F734" s="357"/>
      <c r="G734" s="357"/>
      <c r="H734" s="358"/>
    </row>
    <row r="735" spans="1:8" s="31" customFormat="1" ht="16" customHeight="1" x14ac:dyDescent="0.35">
      <c r="A735" s="236" t="s">
        <v>630</v>
      </c>
      <c r="B735" s="237"/>
      <c r="C735" s="37">
        <v>9781926795331</v>
      </c>
      <c r="D735" s="39">
        <v>9.5</v>
      </c>
      <c r="E735" s="33">
        <v>0.1</v>
      </c>
      <c r="F735" s="34">
        <f t="shared" ref="F735:F737" si="123">D735-(D735*E735)</f>
        <v>8.5500000000000007</v>
      </c>
      <c r="G735" s="35"/>
      <c r="H735" s="36">
        <f t="shared" ref="H735:H737" si="124">F735*G735</f>
        <v>0</v>
      </c>
    </row>
    <row r="736" spans="1:8" s="31" customFormat="1" ht="16" customHeight="1" x14ac:dyDescent="0.35">
      <c r="A736" s="236" t="s">
        <v>631</v>
      </c>
      <c r="B736" s="237"/>
      <c r="C736" s="37">
        <v>9781926795348</v>
      </c>
      <c r="D736" s="39">
        <v>9.5</v>
      </c>
      <c r="E736" s="33">
        <v>0.1</v>
      </c>
      <c r="F736" s="34">
        <f t="shared" si="123"/>
        <v>8.5500000000000007</v>
      </c>
      <c r="G736" s="35"/>
      <c r="H736" s="36">
        <f t="shared" si="124"/>
        <v>0</v>
      </c>
    </row>
    <row r="737" spans="1:8" s="31" customFormat="1" ht="16" customHeight="1" x14ac:dyDescent="0.35">
      <c r="A737" s="236" t="s">
        <v>632</v>
      </c>
      <c r="B737" s="237"/>
      <c r="C737" s="37">
        <v>9781926795355</v>
      </c>
      <c r="D737" s="39">
        <v>9.5</v>
      </c>
      <c r="E737" s="33">
        <v>0.1</v>
      </c>
      <c r="F737" s="34">
        <f t="shared" si="123"/>
        <v>8.5500000000000007</v>
      </c>
      <c r="G737" s="35"/>
      <c r="H737" s="36">
        <f t="shared" si="124"/>
        <v>0</v>
      </c>
    </row>
    <row r="738" spans="1:8" s="31" customFormat="1" ht="16" customHeight="1" x14ac:dyDescent="0.35">
      <c r="A738" s="356" t="s">
        <v>633</v>
      </c>
      <c r="B738" s="357"/>
      <c r="C738" s="357"/>
      <c r="D738" s="357"/>
      <c r="E738" s="357"/>
      <c r="F738" s="357"/>
      <c r="G738" s="357"/>
      <c r="H738" s="358"/>
    </row>
    <row r="739" spans="1:8" s="31" customFormat="1" ht="16" customHeight="1" x14ac:dyDescent="0.35">
      <c r="A739" s="236" t="s">
        <v>634</v>
      </c>
      <c r="B739" s="237"/>
      <c r="C739" s="37">
        <v>9781926795362</v>
      </c>
      <c r="D739" s="39">
        <v>9.5</v>
      </c>
      <c r="E739" s="33">
        <v>0.1</v>
      </c>
      <c r="F739" s="34">
        <f t="shared" ref="F739:F741" si="125">D739-(D739*E739)</f>
        <v>8.5500000000000007</v>
      </c>
      <c r="G739" s="35"/>
      <c r="H739" s="36">
        <f t="shared" ref="H739:H741" si="126">F739*G739</f>
        <v>0</v>
      </c>
    </row>
    <row r="740" spans="1:8" s="31" customFormat="1" ht="16" customHeight="1" x14ac:dyDescent="0.35">
      <c r="A740" s="236" t="s">
        <v>635</v>
      </c>
      <c r="B740" s="237"/>
      <c r="C740" s="37">
        <v>9781926795379</v>
      </c>
      <c r="D740" s="39">
        <v>9.5</v>
      </c>
      <c r="E740" s="33">
        <v>0.1</v>
      </c>
      <c r="F740" s="34">
        <f t="shared" si="125"/>
        <v>8.5500000000000007</v>
      </c>
      <c r="G740" s="35"/>
      <c r="H740" s="36">
        <f t="shared" si="126"/>
        <v>0</v>
      </c>
    </row>
    <row r="741" spans="1:8" s="31" customFormat="1" ht="16" customHeight="1" x14ac:dyDescent="0.35">
      <c r="A741" s="236" t="s">
        <v>636</v>
      </c>
      <c r="B741" s="237"/>
      <c r="C741" s="37">
        <v>9781926795386</v>
      </c>
      <c r="D741" s="39">
        <v>9.5</v>
      </c>
      <c r="E741" s="33">
        <v>0.1</v>
      </c>
      <c r="F741" s="34">
        <f t="shared" si="125"/>
        <v>8.5500000000000007</v>
      </c>
      <c r="G741" s="35"/>
      <c r="H741" s="36">
        <f t="shared" si="126"/>
        <v>0</v>
      </c>
    </row>
    <row r="742" spans="1:8" s="31" customFormat="1" ht="16" customHeight="1" x14ac:dyDescent="0.35">
      <c r="A742" s="356" t="s">
        <v>637</v>
      </c>
      <c r="B742" s="357"/>
      <c r="C742" s="357"/>
      <c r="D742" s="357"/>
      <c r="E742" s="357"/>
      <c r="F742" s="357"/>
      <c r="G742" s="357"/>
      <c r="H742" s="358"/>
    </row>
    <row r="743" spans="1:8" s="31" customFormat="1" ht="16" customHeight="1" x14ac:dyDescent="0.35">
      <c r="A743" s="236" t="s">
        <v>638</v>
      </c>
      <c r="B743" s="237"/>
      <c r="C743" s="37">
        <v>9781926795393</v>
      </c>
      <c r="D743" s="39">
        <v>9.5</v>
      </c>
      <c r="E743" s="33">
        <v>0.1</v>
      </c>
      <c r="F743" s="34">
        <f t="shared" ref="F743:F745" si="127">D743-(D743*E743)</f>
        <v>8.5500000000000007</v>
      </c>
      <c r="G743" s="35"/>
      <c r="H743" s="36">
        <f t="shared" ref="H743:H745" si="128">F743*G743</f>
        <v>0</v>
      </c>
    </row>
    <row r="744" spans="1:8" s="31" customFormat="1" ht="16" customHeight="1" x14ac:dyDescent="0.35">
      <c r="A744" s="236" t="s">
        <v>639</v>
      </c>
      <c r="B744" s="237"/>
      <c r="C744" s="37">
        <v>9781926795409</v>
      </c>
      <c r="D744" s="39">
        <v>9.5</v>
      </c>
      <c r="E744" s="33">
        <v>0.1</v>
      </c>
      <c r="F744" s="34">
        <f t="shared" si="127"/>
        <v>8.5500000000000007</v>
      </c>
      <c r="G744" s="35"/>
      <c r="H744" s="36">
        <f t="shared" si="128"/>
        <v>0</v>
      </c>
    </row>
    <row r="745" spans="1:8" s="31" customFormat="1" ht="16" customHeight="1" x14ac:dyDescent="0.35">
      <c r="A745" s="236" t="s">
        <v>936</v>
      </c>
      <c r="B745" s="237"/>
      <c r="C745" s="37">
        <v>9781926795416</v>
      </c>
      <c r="D745" s="39">
        <v>9.5</v>
      </c>
      <c r="E745" s="33">
        <v>0.1</v>
      </c>
      <c r="F745" s="34">
        <f t="shared" si="127"/>
        <v>8.5500000000000007</v>
      </c>
      <c r="G745" s="35"/>
      <c r="H745" s="36">
        <f t="shared" si="128"/>
        <v>0</v>
      </c>
    </row>
    <row r="746" spans="1:8" s="31" customFormat="1" ht="16" customHeight="1" x14ac:dyDescent="0.35">
      <c r="A746" s="356" t="s">
        <v>640</v>
      </c>
      <c r="B746" s="357"/>
      <c r="C746" s="357"/>
      <c r="D746" s="357"/>
      <c r="E746" s="357"/>
      <c r="F746" s="357"/>
      <c r="G746" s="357"/>
      <c r="H746" s="358"/>
    </row>
    <row r="747" spans="1:8" s="31" customFormat="1" ht="16" customHeight="1" x14ac:dyDescent="0.35">
      <c r="A747" s="236" t="s">
        <v>641</v>
      </c>
      <c r="B747" s="237"/>
      <c r="C747" s="37">
        <v>9781926795430</v>
      </c>
      <c r="D747" s="39">
        <v>9.5</v>
      </c>
      <c r="E747" s="33">
        <v>0.1</v>
      </c>
      <c r="F747" s="34">
        <f t="shared" ref="F747:F749" si="129">D747-(D747*E747)</f>
        <v>8.5500000000000007</v>
      </c>
      <c r="G747" s="35"/>
      <c r="H747" s="36">
        <f t="shared" ref="H747:H749" si="130">F747*G747</f>
        <v>0</v>
      </c>
    </row>
    <row r="748" spans="1:8" s="31" customFormat="1" ht="16" customHeight="1" x14ac:dyDescent="0.35">
      <c r="A748" s="236" t="s">
        <v>642</v>
      </c>
      <c r="B748" s="237"/>
      <c r="C748" s="37">
        <v>9781926795423</v>
      </c>
      <c r="D748" s="39">
        <v>9.5</v>
      </c>
      <c r="E748" s="33">
        <v>0.1</v>
      </c>
      <c r="F748" s="34">
        <f t="shared" si="129"/>
        <v>8.5500000000000007</v>
      </c>
      <c r="G748" s="35"/>
      <c r="H748" s="36">
        <f t="shared" si="130"/>
        <v>0</v>
      </c>
    </row>
    <row r="749" spans="1:8" s="31" customFormat="1" ht="16" customHeight="1" x14ac:dyDescent="0.35">
      <c r="A749" s="236" t="s">
        <v>643</v>
      </c>
      <c r="B749" s="237"/>
      <c r="C749" s="37">
        <v>9781926795447</v>
      </c>
      <c r="D749" s="39">
        <v>9.5</v>
      </c>
      <c r="E749" s="33">
        <v>0.1</v>
      </c>
      <c r="F749" s="34">
        <f t="shared" si="129"/>
        <v>8.5500000000000007</v>
      </c>
      <c r="G749" s="35"/>
      <c r="H749" s="36">
        <f t="shared" si="130"/>
        <v>0</v>
      </c>
    </row>
    <row r="750" spans="1:8" s="31" customFormat="1" ht="16" customHeight="1" x14ac:dyDescent="0.35">
      <c r="A750" s="359" t="s">
        <v>1133</v>
      </c>
      <c r="B750" s="360"/>
      <c r="C750" s="360"/>
      <c r="D750" s="360"/>
      <c r="E750" s="360"/>
      <c r="F750" s="360"/>
      <c r="G750" s="360"/>
      <c r="H750" s="361"/>
    </row>
    <row r="751" spans="1:8" s="31" customFormat="1" ht="16" customHeight="1" x14ac:dyDescent="0.35">
      <c r="A751" s="351" t="s">
        <v>1134</v>
      </c>
      <c r="B751" s="352"/>
      <c r="C751" s="37">
        <v>9798765910443</v>
      </c>
      <c r="D751" s="172">
        <v>569</v>
      </c>
      <c r="E751" s="33">
        <v>0.1</v>
      </c>
      <c r="F751" s="34">
        <f t="shared" ref="F751:F760" si="131">D751-(D751*E751)</f>
        <v>512.1</v>
      </c>
      <c r="G751" s="35"/>
      <c r="H751" s="36">
        <f t="shared" ref="H751:H760" si="132">F751*G751</f>
        <v>0</v>
      </c>
    </row>
    <row r="752" spans="1:8" s="31" customFormat="1" ht="16" customHeight="1" x14ac:dyDescent="0.35">
      <c r="A752" s="351" t="s">
        <v>1135</v>
      </c>
      <c r="B752" s="352"/>
      <c r="C752" s="37">
        <v>9798765910450</v>
      </c>
      <c r="D752" s="173">
        <v>569</v>
      </c>
      <c r="E752" s="33">
        <v>0.1</v>
      </c>
      <c r="F752" s="34">
        <f t="shared" si="131"/>
        <v>512.1</v>
      </c>
      <c r="G752" s="35"/>
      <c r="H752" s="36">
        <f t="shared" si="132"/>
        <v>0</v>
      </c>
    </row>
    <row r="753" spans="1:8" s="31" customFormat="1" ht="16" customHeight="1" x14ac:dyDescent="0.35">
      <c r="A753" s="351" t="s">
        <v>1136</v>
      </c>
      <c r="B753" s="352"/>
      <c r="C753" s="37">
        <v>9798765910467</v>
      </c>
      <c r="D753" s="173">
        <v>569</v>
      </c>
      <c r="E753" s="33">
        <v>0.1</v>
      </c>
      <c r="F753" s="34">
        <f t="shared" si="131"/>
        <v>512.1</v>
      </c>
      <c r="G753" s="35"/>
      <c r="H753" s="36">
        <f t="shared" si="132"/>
        <v>0</v>
      </c>
    </row>
    <row r="754" spans="1:8" s="31" customFormat="1" ht="16" customHeight="1" x14ac:dyDescent="0.35">
      <c r="A754" s="351" t="s">
        <v>1137</v>
      </c>
      <c r="B754" s="352"/>
      <c r="C754" s="37">
        <v>9798765910474</v>
      </c>
      <c r="D754" s="173">
        <v>522</v>
      </c>
      <c r="E754" s="33">
        <v>0.1</v>
      </c>
      <c r="F754" s="34">
        <f t="shared" si="131"/>
        <v>469.8</v>
      </c>
      <c r="G754" s="35"/>
      <c r="H754" s="36">
        <f t="shared" si="132"/>
        <v>0</v>
      </c>
    </row>
    <row r="755" spans="1:8" s="31" customFormat="1" ht="16" customHeight="1" x14ac:dyDescent="0.35">
      <c r="A755" s="351" t="s">
        <v>1138</v>
      </c>
      <c r="B755" s="352"/>
      <c r="C755" s="37">
        <v>9798765910481</v>
      </c>
      <c r="D755" s="173">
        <v>569</v>
      </c>
      <c r="E755" s="33">
        <v>0.1</v>
      </c>
      <c r="F755" s="34">
        <f t="shared" si="131"/>
        <v>512.1</v>
      </c>
      <c r="G755" s="35"/>
      <c r="H755" s="36">
        <f t="shared" si="132"/>
        <v>0</v>
      </c>
    </row>
    <row r="756" spans="1:8" s="31" customFormat="1" ht="16" customHeight="1" x14ac:dyDescent="0.35">
      <c r="A756" s="221" t="s">
        <v>1139</v>
      </c>
      <c r="B756" s="222"/>
      <c r="C756" s="171">
        <v>9798765910528</v>
      </c>
      <c r="D756" s="174">
        <v>229</v>
      </c>
      <c r="E756" s="33">
        <v>0.1</v>
      </c>
      <c r="F756" s="34">
        <f t="shared" si="131"/>
        <v>206.1</v>
      </c>
      <c r="G756" s="35"/>
      <c r="H756" s="36">
        <f t="shared" si="132"/>
        <v>0</v>
      </c>
    </row>
    <row r="757" spans="1:8" s="31" customFormat="1" ht="16" customHeight="1" x14ac:dyDescent="0.35">
      <c r="A757" s="221" t="s">
        <v>1140</v>
      </c>
      <c r="B757" s="222"/>
      <c r="C757" s="37">
        <v>9798765910535</v>
      </c>
      <c r="D757" s="173">
        <v>229</v>
      </c>
      <c r="E757" s="33">
        <v>0.1</v>
      </c>
      <c r="F757" s="34">
        <f t="shared" si="131"/>
        <v>206.1</v>
      </c>
      <c r="G757" s="35"/>
      <c r="H757" s="36">
        <f t="shared" si="132"/>
        <v>0</v>
      </c>
    </row>
    <row r="758" spans="1:8" s="31" customFormat="1" ht="16" customHeight="1" x14ac:dyDescent="0.35">
      <c r="A758" s="221" t="s">
        <v>1141</v>
      </c>
      <c r="B758" s="222"/>
      <c r="C758" s="37">
        <v>9798765910542</v>
      </c>
      <c r="D758" s="173">
        <v>229</v>
      </c>
      <c r="E758" s="33">
        <v>0.1</v>
      </c>
      <c r="F758" s="34">
        <f t="shared" si="131"/>
        <v>206.1</v>
      </c>
      <c r="G758" s="35"/>
      <c r="H758" s="36">
        <f t="shared" si="132"/>
        <v>0</v>
      </c>
    </row>
    <row r="759" spans="1:8" s="31" customFormat="1" ht="16" customHeight="1" x14ac:dyDescent="0.35">
      <c r="A759" s="221" t="s">
        <v>1142</v>
      </c>
      <c r="B759" s="222"/>
      <c r="C759" s="37">
        <v>9798765910559</v>
      </c>
      <c r="D759" s="173">
        <v>210</v>
      </c>
      <c r="E759" s="33">
        <v>0.1</v>
      </c>
      <c r="F759" s="34">
        <f t="shared" si="131"/>
        <v>189</v>
      </c>
      <c r="G759" s="35"/>
      <c r="H759" s="36">
        <f t="shared" si="132"/>
        <v>0</v>
      </c>
    </row>
    <row r="760" spans="1:8" s="31" customFormat="1" ht="16" customHeight="1" x14ac:dyDescent="0.35">
      <c r="A760" s="221" t="s">
        <v>1143</v>
      </c>
      <c r="B760" s="222"/>
      <c r="C760" s="37">
        <v>9798765910566</v>
      </c>
      <c r="D760" s="175">
        <v>229</v>
      </c>
      <c r="E760" s="33">
        <v>0.1</v>
      </c>
      <c r="F760" s="34">
        <f t="shared" si="131"/>
        <v>206.1</v>
      </c>
      <c r="G760" s="35"/>
      <c r="H760" s="36">
        <f t="shared" si="132"/>
        <v>0</v>
      </c>
    </row>
    <row r="761" spans="1:8" s="31" customFormat="1" ht="16" customHeight="1" x14ac:dyDescent="0.35">
      <c r="A761" s="353" t="s">
        <v>1269</v>
      </c>
      <c r="B761" s="354"/>
      <c r="C761" s="354"/>
      <c r="D761" s="354"/>
      <c r="E761" s="354"/>
      <c r="F761" s="354"/>
      <c r="G761" s="354"/>
      <c r="H761" s="355"/>
    </row>
    <row r="762" spans="1:8" s="31" customFormat="1" ht="16" customHeight="1" x14ac:dyDescent="0.35">
      <c r="A762" s="221" t="s">
        <v>1260</v>
      </c>
      <c r="B762" s="222"/>
      <c r="C762" s="37">
        <v>9798765918296</v>
      </c>
      <c r="D762" s="207">
        <v>2099.9899999999998</v>
      </c>
      <c r="E762" s="33">
        <v>0.1</v>
      </c>
      <c r="F762" s="34">
        <f t="shared" ref="F762:F767" si="133">D762-(D762*E762)</f>
        <v>1889.9909999999998</v>
      </c>
      <c r="G762" s="35"/>
      <c r="H762" s="36">
        <f t="shared" ref="H762:H767" si="134">F762*G762</f>
        <v>0</v>
      </c>
    </row>
    <row r="763" spans="1:8" s="31" customFormat="1" ht="16" customHeight="1" x14ac:dyDescent="0.35">
      <c r="A763" s="221" t="s">
        <v>1261</v>
      </c>
      <c r="B763" s="222"/>
      <c r="C763" s="37">
        <v>9798765918302</v>
      </c>
      <c r="D763" s="207">
        <v>2099.9899999999998</v>
      </c>
      <c r="E763" s="33">
        <v>0.1</v>
      </c>
      <c r="F763" s="34">
        <f t="shared" si="133"/>
        <v>1889.9909999999998</v>
      </c>
      <c r="G763" s="35"/>
      <c r="H763" s="36">
        <f t="shared" si="134"/>
        <v>0</v>
      </c>
    </row>
    <row r="764" spans="1:8" s="31" customFormat="1" ht="16" customHeight="1" x14ac:dyDescent="0.35">
      <c r="A764" s="221" t="s">
        <v>1262</v>
      </c>
      <c r="B764" s="222"/>
      <c r="C764" s="37">
        <v>9798765918319</v>
      </c>
      <c r="D764" s="207">
        <v>2099.9899999999998</v>
      </c>
      <c r="E764" s="33">
        <v>0.1</v>
      </c>
      <c r="F764" s="34">
        <f t="shared" si="133"/>
        <v>1889.9909999999998</v>
      </c>
      <c r="G764" s="35"/>
      <c r="H764" s="36">
        <f t="shared" si="134"/>
        <v>0</v>
      </c>
    </row>
    <row r="765" spans="1:8" s="31" customFormat="1" ht="16" customHeight="1" x14ac:dyDescent="0.35">
      <c r="A765" s="223" t="s">
        <v>1263</v>
      </c>
      <c r="B765" s="224"/>
      <c r="C765" s="177">
        <v>9798765924679</v>
      </c>
      <c r="D765" s="208">
        <v>230.99</v>
      </c>
      <c r="E765" s="33">
        <v>0.1</v>
      </c>
      <c r="F765" s="34">
        <f t="shared" si="133"/>
        <v>207.89100000000002</v>
      </c>
      <c r="G765" s="35"/>
      <c r="H765" s="36">
        <f t="shared" si="134"/>
        <v>0</v>
      </c>
    </row>
    <row r="766" spans="1:8" s="31" customFormat="1" ht="16" customHeight="1" x14ac:dyDescent="0.35">
      <c r="A766" s="225" t="s">
        <v>1264</v>
      </c>
      <c r="B766" s="226"/>
      <c r="C766" s="177">
        <v>9798765924686</v>
      </c>
      <c r="D766" s="208">
        <v>244.99</v>
      </c>
      <c r="E766" s="33">
        <v>0.1</v>
      </c>
      <c r="F766" s="34">
        <f t="shared" si="133"/>
        <v>220.49100000000001</v>
      </c>
      <c r="G766" s="35"/>
      <c r="H766" s="36">
        <f t="shared" si="134"/>
        <v>0</v>
      </c>
    </row>
    <row r="767" spans="1:8" s="31" customFormat="1" ht="16" customHeight="1" x14ac:dyDescent="0.35">
      <c r="A767" s="227" t="s">
        <v>1265</v>
      </c>
      <c r="B767" s="228"/>
      <c r="C767" s="206">
        <v>9798765924693</v>
      </c>
      <c r="D767" s="208">
        <v>258.99</v>
      </c>
      <c r="E767" s="33">
        <v>0.1</v>
      </c>
      <c r="F767" s="34">
        <f t="shared" si="133"/>
        <v>233.09100000000001</v>
      </c>
      <c r="G767" s="35"/>
      <c r="H767" s="36">
        <f t="shared" si="134"/>
        <v>0</v>
      </c>
    </row>
    <row r="768" spans="1:8" s="31" customFormat="1" ht="16" customHeight="1" x14ac:dyDescent="0.35">
      <c r="A768" s="221" t="s">
        <v>1266</v>
      </c>
      <c r="B768" s="222"/>
      <c r="C768" s="171">
        <v>9798765923658</v>
      </c>
      <c r="D768" s="209">
        <v>18</v>
      </c>
      <c r="E768" s="33">
        <v>0.1</v>
      </c>
      <c r="F768" s="34">
        <f t="shared" ref="F768:F770" si="135">D768-(D768*E768)</f>
        <v>16.2</v>
      </c>
      <c r="G768" s="35"/>
      <c r="H768" s="36">
        <f t="shared" ref="H768:H770" si="136">F768*G768</f>
        <v>0</v>
      </c>
    </row>
    <row r="769" spans="1:8" s="31" customFormat="1" ht="16" customHeight="1" x14ac:dyDescent="0.35">
      <c r="A769" s="221" t="s">
        <v>1267</v>
      </c>
      <c r="B769" s="222"/>
      <c r="C769" s="37">
        <v>9798765923665</v>
      </c>
      <c r="D769" s="207">
        <v>18</v>
      </c>
      <c r="E769" s="33">
        <v>0.1</v>
      </c>
      <c r="F769" s="34">
        <f t="shared" si="135"/>
        <v>16.2</v>
      </c>
      <c r="G769" s="35"/>
      <c r="H769" s="36">
        <f t="shared" si="136"/>
        <v>0</v>
      </c>
    </row>
    <row r="770" spans="1:8" s="31" customFormat="1" ht="16" customHeight="1" x14ac:dyDescent="0.35">
      <c r="A770" s="221" t="s">
        <v>1268</v>
      </c>
      <c r="B770" s="222"/>
      <c r="C770" s="37">
        <v>9798765923672</v>
      </c>
      <c r="D770" s="207">
        <v>18</v>
      </c>
      <c r="E770" s="33">
        <v>0.1</v>
      </c>
      <c r="F770" s="34">
        <f t="shared" si="135"/>
        <v>16.2</v>
      </c>
      <c r="G770" s="35"/>
      <c r="H770" s="36">
        <f t="shared" si="136"/>
        <v>0</v>
      </c>
    </row>
    <row r="771" spans="1:8" s="31" customFormat="1" ht="30" customHeight="1" x14ac:dyDescent="0.35">
      <c r="A771" s="262" t="s">
        <v>644</v>
      </c>
      <c r="B771" s="263"/>
      <c r="C771" s="263"/>
      <c r="D771" s="263"/>
      <c r="E771" s="263"/>
      <c r="F771" s="263"/>
      <c r="G771" s="263"/>
      <c r="H771" s="264"/>
    </row>
    <row r="772" spans="1:8" s="31" customFormat="1" ht="16" customHeight="1" x14ac:dyDescent="0.35">
      <c r="A772" s="233" t="s">
        <v>645</v>
      </c>
      <c r="B772" s="234"/>
      <c r="C772" s="234"/>
      <c r="D772" s="234"/>
      <c r="E772" s="234"/>
      <c r="F772" s="234"/>
      <c r="G772" s="234"/>
      <c r="H772" s="235"/>
    </row>
    <row r="773" spans="1:8" s="31" customFormat="1" ht="25" customHeight="1" x14ac:dyDescent="0.35">
      <c r="A773" s="236" t="s">
        <v>646</v>
      </c>
      <c r="B773" s="237"/>
      <c r="C773" s="37">
        <v>9780133855326</v>
      </c>
      <c r="D773" s="16">
        <v>276</v>
      </c>
      <c r="E773" s="33">
        <v>0.1</v>
      </c>
      <c r="F773" s="34">
        <f t="shared" ref="F773:F779" si="137">D773-(D773*E773)</f>
        <v>248.4</v>
      </c>
      <c r="G773" s="35"/>
      <c r="H773" s="36">
        <f t="shared" ref="H773:H779" si="138">F773*G773</f>
        <v>0</v>
      </c>
    </row>
    <row r="774" spans="1:8" s="31" customFormat="1" ht="16" customHeight="1" x14ac:dyDescent="0.35">
      <c r="A774" s="236" t="s">
        <v>647</v>
      </c>
      <c r="B774" s="237"/>
      <c r="C774" s="37">
        <v>9780134106939</v>
      </c>
      <c r="D774" s="16">
        <v>48</v>
      </c>
      <c r="E774" s="33">
        <v>0.1</v>
      </c>
      <c r="F774" s="34">
        <f t="shared" si="137"/>
        <v>43.2</v>
      </c>
      <c r="G774" s="35"/>
      <c r="H774" s="36">
        <f t="shared" si="138"/>
        <v>0</v>
      </c>
    </row>
    <row r="775" spans="1:8" s="31" customFormat="1" ht="16" customHeight="1" x14ac:dyDescent="0.35">
      <c r="A775" s="258" t="s">
        <v>648</v>
      </c>
      <c r="B775" s="259"/>
      <c r="C775" s="37">
        <v>9780133865905</v>
      </c>
      <c r="D775" s="16">
        <v>90</v>
      </c>
      <c r="E775" s="33">
        <v>0.1</v>
      </c>
      <c r="F775" s="34">
        <f t="shared" si="137"/>
        <v>81</v>
      </c>
      <c r="G775" s="35"/>
      <c r="H775" s="36">
        <f t="shared" si="138"/>
        <v>0</v>
      </c>
    </row>
    <row r="776" spans="1:8" s="31" customFormat="1" ht="16" customHeight="1" x14ac:dyDescent="0.35">
      <c r="A776" s="258" t="s">
        <v>649</v>
      </c>
      <c r="B776" s="259"/>
      <c r="C776" s="37">
        <v>9780133855166</v>
      </c>
      <c r="D776" s="16">
        <v>12</v>
      </c>
      <c r="E776" s="33">
        <v>0.1</v>
      </c>
      <c r="F776" s="34">
        <f t="shared" si="137"/>
        <v>10.8</v>
      </c>
      <c r="G776" s="35"/>
      <c r="H776" s="36">
        <f t="shared" si="138"/>
        <v>0</v>
      </c>
    </row>
    <row r="777" spans="1:8" s="31" customFormat="1" ht="16" customHeight="1" x14ac:dyDescent="0.35">
      <c r="A777" s="258" t="s">
        <v>650</v>
      </c>
      <c r="B777" s="259"/>
      <c r="C777" s="37">
        <v>9780133855173</v>
      </c>
      <c r="D777" s="16">
        <v>12</v>
      </c>
      <c r="E777" s="33">
        <v>0.1</v>
      </c>
      <c r="F777" s="34">
        <f t="shared" si="137"/>
        <v>10.8</v>
      </c>
      <c r="G777" s="35"/>
      <c r="H777" s="36">
        <f t="shared" si="138"/>
        <v>0</v>
      </c>
    </row>
    <row r="778" spans="1:8" s="31" customFormat="1" ht="16" customHeight="1" x14ac:dyDescent="0.35">
      <c r="A778" s="258" t="s">
        <v>651</v>
      </c>
      <c r="B778" s="259"/>
      <c r="C778" s="37">
        <v>9780133855197</v>
      </c>
      <c r="D778" s="16">
        <v>12</v>
      </c>
      <c r="E778" s="33">
        <v>0.1</v>
      </c>
      <c r="F778" s="34">
        <f t="shared" si="137"/>
        <v>10.8</v>
      </c>
      <c r="G778" s="35"/>
      <c r="H778" s="36">
        <f t="shared" si="138"/>
        <v>0</v>
      </c>
    </row>
    <row r="779" spans="1:8" s="31" customFormat="1" ht="16" customHeight="1" thickBot="1" x14ac:dyDescent="0.4">
      <c r="A779" s="258" t="s">
        <v>652</v>
      </c>
      <c r="B779" s="259"/>
      <c r="C779" s="37">
        <v>9780133855203</v>
      </c>
      <c r="D779" s="16">
        <v>12</v>
      </c>
      <c r="E779" s="33">
        <v>0.1</v>
      </c>
      <c r="F779" s="34">
        <f t="shared" si="137"/>
        <v>10.8</v>
      </c>
      <c r="G779" s="35"/>
      <c r="H779" s="36">
        <f t="shared" si="138"/>
        <v>0</v>
      </c>
    </row>
    <row r="780" spans="1:8" s="31" customFormat="1" ht="16" customHeight="1" x14ac:dyDescent="0.35">
      <c r="A780" s="260" t="s">
        <v>11</v>
      </c>
      <c r="B780" s="261"/>
      <c r="C780" s="26" t="s">
        <v>12</v>
      </c>
      <c r="D780" s="27" t="s">
        <v>13</v>
      </c>
      <c r="E780" s="28" t="s">
        <v>14</v>
      </c>
      <c r="F780" s="29" t="s">
        <v>15</v>
      </c>
      <c r="G780" s="29" t="s">
        <v>16</v>
      </c>
      <c r="H780" s="30" t="s">
        <v>17</v>
      </c>
    </row>
    <row r="781" spans="1:8" s="31" customFormat="1" ht="16" customHeight="1" x14ac:dyDescent="0.35">
      <c r="A781" s="233" t="s">
        <v>653</v>
      </c>
      <c r="B781" s="234"/>
      <c r="C781" s="234"/>
      <c r="D781" s="234"/>
      <c r="E781" s="234"/>
      <c r="F781" s="234"/>
      <c r="G781" s="234"/>
      <c r="H781" s="235"/>
    </row>
    <row r="782" spans="1:8" s="31" customFormat="1" ht="16" customHeight="1" x14ac:dyDescent="0.35">
      <c r="A782" s="236" t="s">
        <v>654</v>
      </c>
      <c r="B782" s="237"/>
      <c r="C782" s="37">
        <v>9780134122243</v>
      </c>
      <c r="D782" s="16">
        <v>48</v>
      </c>
      <c r="E782" s="33">
        <v>0.1</v>
      </c>
      <c r="F782" s="34">
        <f t="shared" ref="F782:F786" si="139">D782-(D782*E782)</f>
        <v>43.2</v>
      </c>
      <c r="G782" s="35"/>
      <c r="H782" s="36">
        <f t="shared" ref="H782:H786" si="140">F782*G782</f>
        <v>0</v>
      </c>
    </row>
    <row r="783" spans="1:8" s="31" customFormat="1" ht="16" customHeight="1" x14ac:dyDescent="0.35">
      <c r="A783" s="258" t="s">
        <v>655</v>
      </c>
      <c r="B783" s="259"/>
      <c r="C783" s="37">
        <v>9780133855210</v>
      </c>
      <c r="D783" s="16">
        <v>12</v>
      </c>
      <c r="E783" s="33">
        <v>0.1</v>
      </c>
      <c r="F783" s="34">
        <f t="shared" si="139"/>
        <v>10.8</v>
      </c>
      <c r="G783" s="35"/>
      <c r="H783" s="36">
        <f t="shared" si="140"/>
        <v>0</v>
      </c>
    </row>
    <row r="784" spans="1:8" s="31" customFormat="1" ht="16" customHeight="1" x14ac:dyDescent="0.35">
      <c r="A784" s="258" t="s">
        <v>656</v>
      </c>
      <c r="B784" s="259"/>
      <c r="C784" s="37">
        <v>9780133855227</v>
      </c>
      <c r="D784" s="16">
        <v>12</v>
      </c>
      <c r="E784" s="33">
        <v>0.1</v>
      </c>
      <c r="F784" s="34">
        <f t="shared" si="139"/>
        <v>10.8</v>
      </c>
      <c r="G784" s="35"/>
      <c r="H784" s="36">
        <f t="shared" si="140"/>
        <v>0</v>
      </c>
    </row>
    <row r="785" spans="1:8" s="31" customFormat="1" ht="16" customHeight="1" x14ac:dyDescent="0.35">
      <c r="A785" s="258" t="s">
        <v>657</v>
      </c>
      <c r="B785" s="259"/>
      <c r="C785" s="37">
        <v>9780133855234</v>
      </c>
      <c r="D785" s="16">
        <v>12</v>
      </c>
      <c r="E785" s="33">
        <v>0.1</v>
      </c>
      <c r="F785" s="34">
        <f t="shared" si="139"/>
        <v>10.8</v>
      </c>
      <c r="G785" s="35"/>
      <c r="H785" s="36">
        <f t="shared" si="140"/>
        <v>0</v>
      </c>
    </row>
    <row r="786" spans="1:8" s="31" customFormat="1" ht="16" customHeight="1" x14ac:dyDescent="0.35">
      <c r="A786" s="258" t="s">
        <v>658</v>
      </c>
      <c r="B786" s="259"/>
      <c r="C786" s="37">
        <v>9780133855241</v>
      </c>
      <c r="D786" s="16">
        <v>12</v>
      </c>
      <c r="E786" s="33">
        <v>0.1</v>
      </c>
      <c r="F786" s="34">
        <f t="shared" si="139"/>
        <v>10.8</v>
      </c>
      <c r="G786" s="35"/>
      <c r="H786" s="36">
        <f t="shared" si="140"/>
        <v>0</v>
      </c>
    </row>
    <row r="787" spans="1:8" s="31" customFormat="1" ht="16" customHeight="1" x14ac:dyDescent="0.35">
      <c r="A787" s="233" t="s">
        <v>659</v>
      </c>
      <c r="B787" s="234"/>
      <c r="C787" s="234"/>
      <c r="D787" s="234"/>
      <c r="E787" s="234"/>
      <c r="F787" s="234"/>
      <c r="G787" s="234"/>
      <c r="H787" s="235"/>
    </row>
    <row r="788" spans="1:8" s="31" customFormat="1" ht="16" customHeight="1" x14ac:dyDescent="0.35">
      <c r="A788" s="236" t="s">
        <v>660</v>
      </c>
      <c r="B788" s="237"/>
      <c r="C788" s="37">
        <v>9780134122250</v>
      </c>
      <c r="D788" s="16">
        <v>48</v>
      </c>
      <c r="E788" s="33">
        <v>0.1</v>
      </c>
      <c r="F788" s="34">
        <f t="shared" ref="F788:F792" si="141">D788-(D788*E788)</f>
        <v>43.2</v>
      </c>
      <c r="G788" s="35"/>
      <c r="H788" s="36">
        <f t="shared" ref="H788:H792" si="142">F788*G788</f>
        <v>0</v>
      </c>
    </row>
    <row r="789" spans="1:8" s="31" customFormat="1" ht="16" customHeight="1" x14ac:dyDescent="0.35">
      <c r="A789" s="258" t="s">
        <v>661</v>
      </c>
      <c r="B789" s="259"/>
      <c r="C789" s="37">
        <v>9780133855258</v>
      </c>
      <c r="D789" s="16">
        <v>12</v>
      </c>
      <c r="E789" s="33">
        <v>0.1</v>
      </c>
      <c r="F789" s="34">
        <f t="shared" si="141"/>
        <v>10.8</v>
      </c>
      <c r="G789" s="35"/>
      <c r="H789" s="36">
        <f t="shared" si="142"/>
        <v>0</v>
      </c>
    </row>
    <row r="790" spans="1:8" s="31" customFormat="1" ht="16" customHeight="1" x14ac:dyDescent="0.35">
      <c r="A790" s="258" t="s">
        <v>662</v>
      </c>
      <c r="B790" s="259"/>
      <c r="C790" s="37">
        <v>9780133855272</v>
      </c>
      <c r="D790" s="16">
        <v>12</v>
      </c>
      <c r="E790" s="33">
        <v>0.1</v>
      </c>
      <c r="F790" s="34">
        <f t="shared" si="141"/>
        <v>10.8</v>
      </c>
      <c r="G790" s="35"/>
      <c r="H790" s="36">
        <f t="shared" si="142"/>
        <v>0</v>
      </c>
    </row>
    <row r="791" spans="1:8" s="31" customFormat="1" ht="16" customHeight="1" x14ac:dyDescent="0.35">
      <c r="A791" s="258" t="s">
        <v>663</v>
      </c>
      <c r="B791" s="259"/>
      <c r="C791" s="37">
        <v>9780133875782</v>
      </c>
      <c r="D791" s="16">
        <v>12</v>
      </c>
      <c r="E791" s="33">
        <v>0.1</v>
      </c>
      <c r="F791" s="34">
        <f t="shared" si="141"/>
        <v>10.8</v>
      </c>
      <c r="G791" s="35"/>
      <c r="H791" s="36">
        <f t="shared" si="142"/>
        <v>0</v>
      </c>
    </row>
    <row r="792" spans="1:8" s="31" customFormat="1" ht="19" customHeight="1" x14ac:dyDescent="0.35">
      <c r="A792" s="258" t="s">
        <v>664</v>
      </c>
      <c r="B792" s="259"/>
      <c r="C792" s="37">
        <v>9780133875799</v>
      </c>
      <c r="D792" s="16">
        <v>12</v>
      </c>
      <c r="E792" s="33">
        <v>0.1</v>
      </c>
      <c r="F792" s="34">
        <f t="shared" si="141"/>
        <v>10.8</v>
      </c>
      <c r="G792" s="35"/>
      <c r="H792" s="36">
        <f t="shared" si="142"/>
        <v>0</v>
      </c>
    </row>
    <row r="793" spans="1:8" s="31" customFormat="1" ht="16" customHeight="1" x14ac:dyDescent="0.35">
      <c r="A793" s="233" t="s">
        <v>665</v>
      </c>
      <c r="B793" s="234"/>
      <c r="C793" s="234"/>
      <c r="D793" s="234"/>
      <c r="E793" s="234"/>
      <c r="F793" s="234"/>
      <c r="G793" s="234"/>
      <c r="H793" s="235"/>
    </row>
    <row r="794" spans="1:8" s="31" customFormat="1" ht="16" customHeight="1" x14ac:dyDescent="0.35">
      <c r="A794" s="236" t="s">
        <v>666</v>
      </c>
      <c r="B794" s="237"/>
      <c r="C794" s="37">
        <v>9780134122267</v>
      </c>
      <c r="D794" s="16">
        <v>48</v>
      </c>
      <c r="E794" s="33">
        <v>0.1</v>
      </c>
      <c r="F794" s="34">
        <f t="shared" ref="F794:F798" si="143">D794-(D794*E794)</f>
        <v>43.2</v>
      </c>
      <c r="G794" s="35"/>
      <c r="H794" s="36">
        <f t="shared" ref="H794:H798" si="144">F794*G794</f>
        <v>0</v>
      </c>
    </row>
    <row r="795" spans="1:8" s="31" customFormat="1" ht="16" customHeight="1" x14ac:dyDescent="0.35">
      <c r="A795" s="258" t="s">
        <v>667</v>
      </c>
      <c r="B795" s="259"/>
      <c r="C795" s="37">
        <v>9780133875805</v>
      </c>
      <c r="D795" s="16">
        <v>12</v>
      </c>
      <c r="E795" s="33">
        <v>0.1</v>
      </c>
      <c r="F795" s="34">
        <f t="shared" si="143"/>
        <v>10.8</v>
      </c>
      <c r="G795" s="35"/>
      <c r="H795" s="36">
        <f t="shared" si="144"/>
        <v>0</v>
      </c>
    </row>
    <row r="796" spans="1:8" s="31" customFormat="1" ht="16" customHeight="1" x14ac:dyDescent="0.35">
      <c r="A796" s="258" t="s">
        <v>668</v>
      </c>
      <c r="B796" s="259"/>
      <c r="C796" s="37">
        <v>9780133851069</v>
      </c>
      <c r="D796" s="16">
        <v>12</v>
      </c>
      <c r="E796" s="33">
        <v>0.1</v>
      </c>
      <c r="F796" s="34">
        <f t="shared" si="143"/>
        <v>10.8</v>
      </c>
      <c r="G796" s="35"/>
      <c r="H796" s="36">
        <f t="shared" si="144"/>
        <v>0</v>
      </c>
    </row>
    <row r="797" spans="1:8" s="31" customFormat="1" ht="16" customHeight="1" x14ac:dyDescent="0.35">
      <c r="A797" s="258" t="s">
        <v>669</v>
      </c>
      <c r="B797" s="259"/>
      <c r="C797" s="37">
        <v>9780133851038</v>
      </c>
      <c r="D797" s="16">
        <v>12</v>
      </c>
      <c r="E797" s="33">
        <v>0.1</v>
      </c>
      <c r="F797" s="34">
        <f t="shared" si="143"/>
        <v>10.8</v>
      </c>
      <c r="G797" s="35"/>
      <c r="H797" s="36">
        <f t="shared" si="144"/>
        <v>0</v>
      </c>
    </row>
    <row r="798" spans="1:8" s="31" customFormat="1" ht="16.5" customHeight="1" x14ac:dyDescent="0.35">
      <c r="A798" s="258" t="s">
        <v>670</v>
      </c>
      <c r="B798" s="259"/>
      <c r="C798" s="37">
        <v>9780133855289</v>
      </c>
      <c r="D798" s="16">
        <v>12</v>
      </c>
      <c r="E798" s="33">
        <v>0.1</v>
      </c>
      <c r="F798" s="34">
        <f t="shared" si="143"/>
        <v>10.8</v>
      </c>
      <c r="G798" s="35"/>
      <c r="H798" s="36">
        <f t="shared" si="144"/>
        <v>0</v>
      </c>
    </row>
    <row r="799" spans="1:8" s="31" customFormat="1" ht="16" customHeight="1" x14ac:dyDescent="0.35">
      <c r="A799" s="233" t="s">
        <v>671</v>
      </c>
      <c r="B799" s="234"/>
      <c r="C799" s="234"/>
      <c r="D799" s="234"/>
      <c r="E799" s="234"/>
      <c r="F799" s="234"/>
      <c r="G799" s="234"/>
      <c r="H799" s="235"/>
    </row>
    <row r="800" spans="1:8" s="31" customFormat="1" ht="24.5" customHeight="1" x14ac:dyDescent="0.35">
      <c r="A800" s="236" t="s">
        <v>672</v>
      </c>
      <c r="B800" s="237"/>
      <c r="C800" s="37">
        <v>9780133851090</v>
      </c>
      <c r="D800" s="16">
        <v>276</v>
      </c>
      <c r="E800" s="33">
        <v>0.1</v>
      </c>
      <c r="F800" s="34">
        <f t="shared" ref="F800:F806" si="145">D800-(D800*E800)</f>
        <v>248.4</v>
      </c>
      <c r="G800" s="35"/>
      <c r="H800" s="36">
        <f t="shared" ref="H800:H806" si="146">F800*G800</f>
        <v>0</v>
      </c>
    </row>
    <row r="801" spans="1:8" s="31" customFormat="1" ht="16" customHeight="1" x14ac:dyDescent="0.35">
      <c r="A801" s="236" t="s">
        <v>673</v>
      </c>
      <c r="B801" s="237"/>
      <c r="C801" s="37">
        <v>9780134122274</v>
      </c>
      <c r="D801" s="16">
        <v>48</v>
      </c>
      <c r="E801" s="33">
        <v>0.1</v>
      </c>
      <c r="F801" s="34">
        <f t="shared" si="145"/>
        <v>43.2</v>
      </c>
      <c r="G801" s="35"/>
      <c r="H801" s="36">
        <f t="shared" si="146"/>
        <v>0</v>
      </c>
    </row>
    <row r="802" spans="1:8" s="31" customFormat="1" ht="16" customHeight="1" x14ac:dyDescent="0.35">
      <c r="A802" s="258" t="s">
        <v>674</v>
      </c>
      <c r="B802" s="259"/>
      <c r="C802" s="37">
        <v>9780133855364</v>
      </c>
      <c r="D802" s="16">
        <v>90</v>
      </c>
      <c r="E802" s="33">
        <v>0.1</v>
      </c>
      <c r="F802" s="34">
        <f t="shared" si="145"/>
        <v>81</v>
      </c>
      <c r="G802" s="35"/>
      <c r="H802" s="36">
        <f t="shared" si="146"/>
        <v>0</v>
      </c>
    </row>
    <row r="803" spans="1:8" s="31" customFormat="1" ht="16" customHeight="1" x14ac:dyDescent="0.35">
      <c r="A803" s="258" t="s">
        <v>675</v>
      </c>
      <c r="B803" s="259"/>
      <c r="C803" s="37">
        <v>9780133855296</v>
      </c>
      <c r="D803" s="16">
        <v>12</v>
      </c>
      <c r="E803" s="33">
        <v>0.1</v>
      </c>
      <c r="F803" s="34">
        <f t="shared" si="145"/>
        <v>10.8</v>
      </c>
      <c r="G803" s="35"/>
      <c r="H803" s="36">
        <f t="shared" si="146"/>
        <v>0</v>
      </c>
    </row>
    <row r="804" spans="1:8" s="31" customFormat="1" ht="16" customHeight="1" x14ac:dyDescent="0.35">
      <c r="A804" s="258" t="s">
        <v>676</v>
      </c>
      <c r="B804" s="259"/>
      <c r="C804" s="37">
        <v>9780133855302</v>
      </c>
      <c r="D804" s="16">
        <v>12</v>
      </c>
      <c r="E804" s="33">
        <v>0.1</v>
      </c>
      <c r="F804" s="34">
        <f t="shared" si="145"/>
        <v>10.8</v>
      </c>
      <c r="G804" s="35"/>
      <c r="H804" s="36">
        <f t="shared" si="146"/>
        <v>0</v>
      </c>
    </row>
    <row r="805" spans="1:8" s="31" customFormat="1" ht="16" customHeight="1" x14ac:dyDescent="0.35">
      <c r="A805" s="258" t="s">
        <v>677</v>
      </c>
      <c r="B805" s="259"/>
      <c r="C805" s="37">
        <v>9780133851052</v>
      </c>
      <c r="D805" s="16">
        <v>12</v>
      </c>
      <c r="E805" s="33">
        <v>0.1</v>
      </c>
      <c r="F805" s="34">
        <f t="shared" si="145"/>
        <v>10.8</v>
      </c>
      <c r="G805" s="35"/>
      <c r="H805" s="36">
        <f t="shared" si="146"/>
        <v>0</v>
      </c>
    </row>
    <row r="806" spans="1:8" s="31" customFormat="1" ht="16" customHeight="1" thickBot="1" x14ac:dyDescent="0.4">
      <c r="A806" s="258" t="s">
        <v>678</v>
      </c>
      <c r="B806" s="259"/>
      <c r="C806" s="37">
        <v>9780133855319</v>
      </c>
      <c r="D806" s="16">
        <v>12</v>
      </c>
      <c r="E806" s="33">
        <v>0.1</v>
      </c>
      <c r="F806" s="34">
        <f t="shared" si="145"/>
        <v>10.8</v>
      </c>
      <c r="G806" s="35"/>
      <c r="H806" s="36">
        <f t="shared" si="146"/>
        <v>0</v>
      </c>
    </row>
    <row r="807" spans="1:8" s="31" customFormat="1" ht="30.5" customHeight="1" x14ac:dyDescent="0.35">
      <c r="A807" s="260" t="s">
        <v>11</v>
      </c>
      <c r="B807" s="261"/>
      <c r="C807" s="26" t="s">
        <v>12</v>
      </c>
      <c r="D807" s="27" t="s">
        <v>13</v>
      </c>
      <c r="E807" s="28" t="s">
        <v>14</v>
      </c>
      <c r="F807" s="29" t="s">
        <v>15</v>
      </c>
      <c r="G807" s="29" t="s">
        <v>16</v>
      </c>
      <c r="H807" s="30" t="s">
        <v>17</v>
      </c>
    </row>
    <row r="808" spans="1:8" s="31" customFormat="1" ht="16" customHeight="1" x14ac:dyDescent="0.35">
      <c r="A808" s="242" t="s">
        <v>784</v>
      </c>
      <c r="B808" s="242"/>
      <c r="C808" s="242"/>
      <c r="D808" s="242"/>
      <c r="E808" s="242"/>
      <c r="F808" s="242"/>
      <c r="G808" s="242"/>
      <c r="H808" s="242"/>
    </row>
    <row r="809" spans="1:8" s="31" customFormat="1" ht="83.5" customHeight="1" x14ac:dyDescent="0.35">
      <c r="A809" s="414" t="s">
        <v>937</v>
      </c>
      <c r="B809" s="415"/>
      <c r="C809" s="415"/>
      <c r="D809" s="415"/>
      <c r="E809" s="415"/>
      <c r="F809" s="415"/>
      <c r="G809" s="415"/>
      <c r="H809" s="416"/>
    </row>
    <row r="810" spans="1:8" s="31" customFormat="1" ht="16" customHeight="1" x14ac:dyDescent="0.35">
      <c r="A810" s="83" t="s">
        <v>1071</v>
      </c>
      <c r="B810" s="43"/>
      <c r="C810" s="35">
        <v>9781493866250</v>
      </c>
      <c r="D810" s="44">
        <v>1100</v>
      </c>
      <c r="E810" s="33">
        <v>0.1</v>
      </c>
      <c r="F810" s="34">
        <f t="shared" ref="F810:F815" si="147">D810-(D810*E810)</f>
        <v>990</v>
      </c>
      <c r="G810" s="35"/>
      <c r="H810" s="36">
        <f t="shared" ref="H810:H815" si="148">F810*G810</f>
        <v>0</v>
      </c>
    </row>
    <row r="811" spans="1:8" s="31" customFormat="1" ht="16" customHeight="1" x14ac:dyDescent="0.35">
      <c r="A811" s="83" t="s">
        <v>1072</v>
      </c>
      <c r="B811" s="43"/>
      <c r="C811" s="35">
        <v>9781493866267</v>
      </c>
      <c r="D811" s="44">
        <v>1100</v>
      </c>
      <c r="E811" s="33">
        <v>0.1</v>
      </c>
      <c r="F811" s="34">
        <f t="shared" si="147"/>
        <v>990</v>
      </c>
      <c r="G811" s="35"/>
      <c r="H811" s="36">
        <f t="shared" si="148"/>
        <v>0</v>
      </c>
    </row>
    <row r="812" spans="1:8" s="31" customFormat="1" ht="16" customHeight="1" x14ac:dyDescent="0.35">
      <c r="A812" s="83" t="s">
        <v>1073</v>
      </c>
      <c r="B812" s="43"/>
      <c r="C812" s="35">
        <v>9781493866274</v>
      </c>
      <c r="D812" s="44">
        <v>1200</v>
      </c>
      <c r="E812" s="33">
        <v>0.1</v>
      </c>
      <c r="F812" s="34">
        <f t="shared" si="147"/>
        <v>1080</v>
      </c>
      <c r="G812" s="35"/>
      <c r="H812" s="36">
        <f t="shared" si="148"/>
        <v>0</v>
      </c>
    </row>
    <row r="813" spans="1:8" s="31" customFormat="1" ht="16" customHeight="1" x14ac:dyDescent="0.35">
      <c r="A813" s="83" t="s">
        <v>1074</v>
      </c>
      <c r="B813" s="43"/>
      <c r="C813" s="35">
        <v>9781493866281</v>
      </c>
      <c r="D813" s="44">
        <v>1200</v>
      </c>
      <c r="E813" s="33">
        <v>0.1</v>
      </c>
      <c r="F813" s="34">
        <f t="shared" si="147"/>
        <v>1080</v>
      </c>
      <c r="G813" s="35"/>
      <c r="H813" s="36">
        <f t="shared" si="148"/>
        <v>0</v>
      </c>
    </row>
    <row r="814" spans="1:8" s="31" customFormat="1" ht="18.5" customHeight="1" x14ac:dyDescent="0.35">
      <c r="A814" s="83" t="s">
        <v>1075</v>
      </c>
      <c r="B814" s="43"/>
      <c r="C814" s="35">
        <v>9781493866298</v>
      </c>
      <c r="D814" s="44">
        <v>1200</v>
      </c>
      <c r="E814" s="33">
        <v>0.1</v>
      </c>
      <c r="F814" s="34">
        <f t="shared" si="147"/>
        <v>1080</v>
      </c>
      <c r="G814" s="35"/>
      <c r="H814" s="36">
        <f t="shared" si="148"/>
        <v>0</v>
      </c>
    </row>
    <row r="815" spans="1:8" s="31" customFormat="1" ht="16" customHeight="1" x14ac:dyDescent="0.35">
      <c r="A815" s="83" t="s">
        <v>1076</v>
      </c>
      <c r="B815" s="43"/>
      <c r="C815" s="35">
        <v>9781493866304</v>
      </c>
      <c r="D815" s="44">
        <v>1200</v>
      </c>
      <c r="E815" s="33">
        <v>0.1</v>
      </c>
      <c r="F815" s="34">
        <f t="shared" si="147"/>
        <v>1080</v>
      </c>
      <c r="G815" s="35"/>
      <c r="H815" s="36">
        <f t="shared" si="148"/>
        <v>0</v>
      </c>
    </row>
    <row r="816" spans="1:8" s="31" customFormat="1" ht="22.5" customHeight="1" x14ac:dyDescent="0.35">
      <c r="A816" s="243" t="s">
        <v>938</v>
      </c>
      <c r="B816" s="417"/>
      <c r="C816" s="417"/>
      <c r="D816" s="417"/>
      <c r="E816" s="417"/>
      <c r="F816" s="417"/>
      <c r="G816" s="417"/>
      <c r="H816" s="418"/>
    </row>
    <row r="817" spans="1:21" s="31" customFormat="1" ht="16" customHeight="1" x14ac:dyDescent="0.35">
      <c r="A817" s="83" t="s">
        <v>1077</v>
      </c>
      <c r="B817" s="43"/>
      <c r="C817" s="35">
        <v>9781425826581</v>
      </c>
      <c r="D817" s="44">
        <v>172.5</v>
      </c>
      <c r="E817" s="33">
        <v>0.1</v>
      </c>
      <c r="F817" s="34">
        <f t="shared" ref="F817:F822" si="149">D817-(D817*E817)</f>
        <v>155.25</v>
      </c>
      <c r="G817" s="35"/>
      <c r="H817" s="36">
        <f t="shared" ref="H817:H822" si="150">F817*G817</f>
        <v>0</v>
      </c>
    </row>
    <row r="818" spans="1:21" s="31" customFormat="1" ht="16" customHeight="1" x14ac:dyDescent="0.35">
      <c r="A818" s="83" t="s">
        <v>1078</v>
      </c>
      <c r="B818" s="43"/>
      <c r="C818" s="35">
        <v>9781425826598</v>
      </c>
      <c r="D818" s="44">
        <v>187.5</v>
      </c>
      <c r="E818" s="33">
        <v>0.1</v>
      </c>
      <c r="F818" s="34">
        <f t="shared" si="149"/>
        <v>168.75</v>
      </c>
      <c r="G818" s="35"/>
      <c r="H818" s="36">
        <f t="shared" si="150"/>
        <v>0</v>
      </c>
    </row>
    <row r="819" spans="1:21" s="31" customFormat="1" ht="16" customHeight="1" x14ac:dyDescent="0.35">
      <c r="A819" s="83" t="s">
        <v>1079</v>
      </c>
      <c r="B819" s="43"/>
      <c r="C819" s="35">
        <v>9781425826604</v>
      </c>
      <c r="D819" s="44">
        <v>187.5</v>
      </c>
      <c r="E819" s="33">
        <v>0.1</v>
      </c>
      <c r="F819" s="34">
        <f t="shared" si="149"/>
        <v>168.75</v>
      </c>
      <c r="G819" s="35"/>
      <c r="H819" s="36">
        <f t="shared" si="150"/>
        <v>0</v>
      </c>
    </row>
    <row r="820" spans="1:21" s="31" customFormat="1" ht="16" customHeight="1" x14ac:dyDescent="0.35">
      <c r="A820" s="83" t="s">
        <v>1080</v>
      </c>
      <c r="B820" s="43"/>
      <c r="C820" s="35">
        <v>9781425826611</v>
      </c>
      <c r="D820" s="44">
        <v>187.5</v>
      </c>
      <c r="E820" s="33">
        <v>0.1</v>
      </c>
      <c r="F820" s="34">
        <f t="shared" si="149"/>
        <v>168.75</v>
      </c>
      <c r="G820" s="35"/>
      <c r="H820" s="36">
        <f t="shared" si="150"/>
        <v>0</v>
      </c>
    </row>
    <row r="821" spans="1:21" s="31" customFormat="1" ht="16" customHeight="1" x14ac:dyDescent="0.35">
      <c r="A821" s="83" t="s">
        <v>1081</v>
      </c>
      <c r="B821" s="43"/>
      <c r="C821" s="35">
        <v>9781425826628</v>
      </c>
      <c r="D821" s="44">
        <v>187.5</v>
      </c>
      <c r="E821" s="33">
        <v>0.1</v>
      </c>
      <c r="F821" s="34">
        <f t="shared" si="149"/>
        <v>168.75</v>
      </c>
      <c r="G821" s="35"/>
      <c r="H821" s="36">
        <f t="shared" si="150"/>
        <v>0</v>
      </c>
    </row>
    <row r="822" spans="1:21" s="45" customFormat="1" ht="16" customHeight="1" x14ac:dyDescent="0.35">
      <c r="A822" s="83" t="s">
        <v>1082</v>
      </c>
      <c r="B822" s="43"/>
      <c r="C822" s="35">
        <v>9781425826635</v>
      </c>
      <c r="D822" s="44">
        <v>187.5</v>
      </c>
      <c r="E822" s="33">
        <v>0.1</v>
      </c>
      <c r="F822" s="34">
        <f t="shared" si="149"/>
        <v>168.75</v>
      </c>
      <c r="G822" s="35"/>
      <c r="H822" s="36">
        <f t="shared" si="150"/>
        <v>0</v>
      </c>
    </row>
    <row r="823" spans="1:21" s="31" customFormat="1" ht="16" customHeight="1" x14ac:dyDescent="0.35">
      <c r="A823" s="242" t="s">
        <v>1284</v>
      </c>
      <c r="B823" s="242"/>
      <c r="C823" s="242"/>
      <c r="D823" s="242"/>
      <c r="E823" s="242"/>
      <c r="F823" s="242"/>
      <c r="G823" s="242"/>
      <c r="H823" s="242"/>
    </row>
    <row r="824" spans="1:21" s="31" customFormat="1" ht="83.5" customHeight="1" x14ac:dyDescent="0.35">
      <c r="A824" s="243" t="s">
        <v>1278</v>
      </c>
      <c r="B824" s="244"/>
      <c r="C824" s="244"/>
      <c r="D824" s="244"/>
      <c r="E824" s="244"/>
      <c r="F824" s="244"/>
      <c r="G824" s="244"/>
      <c r="H824" s="245"/>
    </row>
    <row r="825" spans="1:21" s="31" customFormat="1" ht="16" customHeight="1" x14ac:dyDescent="0.35">
      <c r="A825" s="214" t="s">
        <v>1275</v>
      </c>
      <c r="B825" s="215"/>
      <c r="C825" s="35">
        <v>9798765952894</v>
      </c>
      <c r="D825" s="216">
        <v>1350</v>
      </c>
      <c r="E825" s="33">
        <v>0.1</v>
      </c>
      <c r="F825" s="34">
        <f t="shared" ref="F825:F827" si="151">D825-(D825*E825)</f>
        <v>1215</v>
      </c>
      <c r="G825" s="35"/>
      <c r="H825" s="36">
        <f t="shared" ref="H825:H827" si="152">F825*G825</f>
        <v>0</v>
      </c>
    </row>
    <row r="826" spans="1:21" s="31" customFormat="1" ht="16" customHeight="1" x14ac:dyDescent="0.35">
      <c r="A826" s="214" t="s">
        <v>1276</v>
      </c>
      <c r="B826" s="215"/>
      <c r="C826" s="37">
        <v>9798765952900</v>
      </c>
      <c r="D826" s="216">
        <v>1350</v>
      </c>
      <c r="E826" s="33">
        <v>0.1</v>
      </c>
      <c r="F826" s="34">
        <f t="shared" si="151"/>
        <v>1215</v>
      </c>
      <c r="G826" s="35"/>
      <c r="H826" s="36">
        <f t="shared" si="152"/>
        <v>0</v>
      </c>
    </row>
    <row r="827" spans="1:21" s="31" customFormat="1" ht="16" customHeight="1" x14ac:dyDescent="0.35">
      <c r="A827" s="214" t="s">
        <v>1277</v>
      </c>
      <c r="B827" s="215"/>
      <c r="C827" s="37">
        <v>9798765952917</v>
      </c>
      <c r="D827" s="216">
        <v>1350</v>
      </c>
      <c r="E827" s="33">
        <v>0.1</v>
      </c>
      <c r="F827" s="34">
        <f t="shared" si="151"/>
        <v>1215</v>
      </c>
      <c r="G827" s="35"/>
      <c r="H827" s="36">
        <f t="shared" si="152"/>
        <v>0</v>
      </c>
    </row>
    <row r="828" spans="1:21" s="31" customFormat="1" ht="22.5" customHeight="1" x14ac:dyDescent="0.35">
      <c r="A828" s="246" t="s">
        <v>1283</v>
      </c>
      <c r="B828" s="244"/>
      <c r="C828" s="244"/>
      <c r="D828" s="244"/>
      <c r="E828" s="244"/>
      <c r="F828" s="244"/>
      <c r="G828" s="244"/>
      <c r="H828" s="245"/>
    </row>
    <row r="829" spans="1:21" s="213" customFormat="1" ht="18" customHeight="1" x14ac:dyDescent="0.25">
      <c r="A829" s="247" t="s">
        <v>1279</v>
      </c>
      <c r="B829" s="247"/>
      <c r="C829" s="247"/>
      <c r="D829" s="247"/>
      <c r="E829" s="247"/>
      <c r="F829" s="247"/>
      <c r="G829" s="247"/>
      <c r="H829" s="247"/>
      <c r="I829" s="212"/>
      <c r="J829" s="24"/>
      <c r="K829" s="24"/>
      <c r="L829" s="24"/>
      <c r="M829" s="24"/>
      <c r="N829" s="24"/>
      <c r="O829" s="24"/>
      <c r="P829" s="24"/>
      <c r="Q829" s="24"/>
      <c r="R829" s="24"/>
      <c r="S829" s="24"/>
      <c r="T829" s="24"/>
      <c r="U829" s="24"/>
    </row>
    <row r="830" spans="1:21" s="213" customFormat="1" ht="15.9" customHeight="1" x14ac:dyDescent="0.25">
      <c r="A830" s="217" t="s">
        <v>1280</v>
      </c>
      <c r="B830" s="210"/>
      <c r="C830" s="37">
        <v>9798765969861</v>
      </c>
      <c r="D830" s="44">
        <v>140</v>
      </c>
      <c r="E830" s="33">
        <v>0.1</v>
      </c>
      <c r="F830" s="211">
        <v>140</v>
      </c>
      <c r="G830" s="218"/>
      <c r="H830" s="219">
        <f t="shared" ref="H830:H832" si="153">F830*G830</f>
        <v>0</v>
      </c>
      <c r="I830" s="212"/>
      <c r="J830" s="24"/>
      <c r="K830" s="24"/>
      <c r="L830" s="24"/>
      <c r="M830" s="24"/>
      <c r="N830" s="24"/>
      <c r="O830" s="24"/>
      <c r="P830" s="24"/>
      <c r="Q830" s="24"/>
      <c r="R830" s="24"/>
      <c r="S830" s="24"/>
      <c r="T830" s="24"/>
      <c r="U830" s="24"/>
    </row>
    <row r="831" spans="1:21" s="213" customFormat="1" ht="15.9" customHeight="1" x14ac:dyDescent="0.25">
      <c r="A831" s="217" t="s">
        <v>1281</v>
      </c>
      <c r="B831" s="210"/>
      <c r="C831" s="37">
        <v>9798765969878</v>
      </c>
      <c r="D831" s="44">
        <v>140</v>
      </c>
      <c r="E831" s="33">
        <v>0.1</v>
      </c>
      <c r="F831" s="211">
        <v>140</v>
      </c>
      <c r="G831" s="220"/>
      <c r="H831" s="219">
        <f t="shared" si="153"/>
        <v>0</v>
      </c>
      <c r="I831" s="212"/>
      <c r="J831" s="24"/>
      <c r="K831" s="24"/>
      <c r="L831" s="24"/>
      <c r="M831" s="24"/>
      <c r="N831" s="24"/>
      <c r="O831" s="24"/>
      <c r="P831" s="24"/>
      <c r="Q831" s="24"/>
      <c r="R831" s="24"/>
      <c r="S831" s="24"/>
      <c r="T831" s="24"/>
      <c r="U831" s="24"/>
    </row>
    <row r="832" spans="1:21" s="213" customFormat="1" ht="15.9" customHeight="1" x14ac:dyDescent="0.25">
      <c r="A832" s="217" t="s">
        <v>1282</v>
      </c>
      <c r="B832" s="210"/>
      <c r="C832" s="37">
        <v>9798765969885</v>
      </c>
      <c r="D832" s="44">
        <v>140</v>
      </c>
      <c r="E832" s="33">
        <v>0.1</v>
      </c>
      <c r="F832" s="211">
        <v>140</v>
      </c>
      <c r="G832" s="218"/>
      <c r="H832" s="98">
        <f t="shared" si="153"/>
        <v>0</v>
      </c>
      <c r="I832" s="212"/>
      <c r="J832" s="24"/>
      <c r="K832" s="24"/>
      <c r="L832" s="24"/>
      <c r="M832" s="24"/>
      <c r="N832" s="24"/>
      <c r="O832" s="24"/>
      <c r="P832" s="24"/>
      <c r="Q832" s="24"/>
      <c r="R832" s="24"/>
      <c r="S832" s="24"/>
      <c r="T832" s="24"/>
      <c r="U832" s="24"/>
    </row>
    <row r="833" spans="1:8" s="31" customFormat="1" ht="16" customHeight="1" x14ac:dyDescent="0.35">
      <c r="A833" s="242" t="s">
        <v>784</v>
      </c>
      <c r="B833" s="242"/>
      <c r="C833" s="242"/>
      <c r="D833" s="242"/>
      <c r="E833" s="242"/>
      <c r="F833" s="242"/>
      <c r="G833" s="242"/>
      <c r="H833" s="242"/>
    </row>
    <row r="834" spans="1:8" s="31" customFormat="1" ht="16" customHeight="1" x14ac:dyDescent="0.35">
      <c r="A834" s="248" t="s">
        <v>1083</v>
      </c>
      <c r="B834" s="249"/>
      <c r="C834" s="250"/>
      <c r="D834" s="250"/>
      <c r="E834" s="250"/>
      <c r="F834" s="250"/>
      <c r="G834" s="250"/>
      <c r="H834" s="251"/>
    </row>
    <row r="835" spans="1:8" s="31" customFormat="1" ht="16" customHeight="1" x14ac:dyDescent="0.35">
      <c r="A835" s="238" t="s">
        <v>785</v>
      </c>
      <c r="B835" s="239"/>
      <c r="C835" s="46">
        <v>9781493866311</v>
      </c>
      <c r="D835" s="44">
        <v>11.5</v>
      </c>
      <c r="E835" s="33">
        <v>0.1</v>
      </c>
      <c r="F835" s="34">
        <f t="shared" ref="F835:F849" si="154">D835-(D835*E835)</f>
        <v>10.35</v>
      </c>
      <c r="G835" s="35"/>
      <c r="H835" s="36">
        <f t="shared" ref="H835:H849" si="155">F835*G835</f>
        <v>0</v>
      </c>
    </row>
    <row r="836" spans="1:8" s="31" customFormat="1" ht="16" customHeight="1" x14ac:dyDescent="0.35">
      <c r="A836" s="238" t="s">
        <v>786</v>
      </c>
      <c r="B836" s="239"/>
      <c r="C836" s="46">
        <v>9781493866328</v>
      </c>
      <c r="D836" s="44">
        <v>11.5</v>
      </c>
      <c r="E836" s="33">
        <v>0.1</v>
      </c>
      <c r="F836" s="34">
        <f t="shared" si="154"/>
        <v>10.35</v>
      </c>
      <c r="G836" s="35"/>
      <c r="H836" s="36">
        <f t="shared" si="155"/>
        <v>0</v>
      </c>
    </row>
    <row r="837" spans="1:8" s="31" customFormat="1" ht="16" customHeight="1" x14ac:dyDescent="0.35">
      <c r="A837" s="238" t="s">
        <v>787</v>
      </c>
      <c r="B837" s="239"/>
      <c r="C837" s="46">
        <v>9781493866335</v>
      </c>
      <c r="D837" s="44">
        <v>11.5</v>
      </c>
      <c r="E837" s="33">
        <v>0.1</v>
      </c>
      <c r="F837" s="34">
        <f t="shared" si="154"/>
        <v>10.35</v>
      </c>
      <c r="G837" s="35"/>
      <c r="H837" s="36">
        <f t="shared" si="155"/>
        <v>0</v>
      </c>
    </row>
    <row r="838" spans="1:8" s="31" customFormat="1" ht="16" customHeight="1" x14ac:dyDescent="0.35">
      <c r="A838" s="238" t="s">
        <v>788</v>
      </c>
      <c r="B838" s="239"/>
      <c r="C838" s="46">
        <v>9781493866342</v>
      </c>
      <c r="D838" s="44">
        <v>11.5</v>
      </c>
      <c r="E838" s="33">
        <v>0.1</v>
      </c>
      <c r="F838" s="34">
        <f t="shared" si="154"/>
        <v>10.35</v>
      </c>
      <c r="G838" s="35"/>
      <c r="H838" s="36">
        <f t="shared" si="155"/>
        <v>0</v>
      </c>
    </row>
    <row r="839" spans="1:8" s="31" customFormat="1" ht="16" customHeight="1" x14ac:dyDescent="0.35">
      <c r="A839" s="238" t="s">
        <v>789</v>
      </c>
      <c r="B839" s="239"/>
      <c r="C839" s="46">
        <v>9781493866359</v>
      </c>
      <c r="D839" s="44">
        <v>11.5</v>
      </c>
      <c r="E839" s="33">
        <v>0.1</v>
      </c>
      <c r="F839" s="34">
        <f t="shared" si="154"/>
        <v>10.35</v>
      </c>
      <c r="G839" s="35"/>
      <c r="H839" s="36">
        <f t="shared" si="155"/>
        <v>0</v>
      </c>
    </row>
    <row r="840" spans="1:8" s="31" customFormat="1" ht="16" customHeight="1" x14ac:dyDescent="0.35">
      <c r="A840" s="238" t="s">
        <v>790</v>
      </c>
      <c r="B840" s="239"/>
      <c r="C840" s="46">
        <v>9781493866366</v>
      </c>
      <c r="D840" s="44">
        <v>11.5</v>
      </c>
      <c r="E840" s="33">
        <v>0.1</v>
      </c>
      <c r="F840" s="34">
        <f t="shared" si="154"/>
        <v>10.35</v>
      </c>
      <c r="G840" s="35"/>
      <c r="H840" s="36">
        <f t="shared" si="155"/>
        <v>0</v>
      </c>
    </row>
    <row r="841" spans="1:8" s="31" customFormat="1" ht="16" customHeight="1" x14ac:dyDescent="0.35">
      <c r="A841" s="238" t="s">
        <v>791</v>
      </c>
      <c r="B841" s="239"/>
      <c r="C841" s="46">
        <v>9781493866373</v>
      </c>
      <c r="D841" s="44">
        <v>11.5</v>
      </c>
      <c r="E841" s="33">
        <v>0.1</v>
      </c>
      <c r="F841" s="34">
        <f t="shared" si="154"/>
        <v>10.35</v>
      </c>
      <c r="G841" s="35"/>
      <c r="H841" s="36">
        <f t="shared" si="155"/>
        <v>0</v>
      </c>
    </row>
    <row r="842" spans="1:8" s="31" customFormat="1" ht="16" customHeight="1" x14ac:dyDescent="0.35">
      <c r="A842" s="238" t="s">
        <v>792</v>
      </c>
      <c r="B842" s="239"/>
      <c r="C842" s="46">
        <v>9781493866380</v>
      </c>
      <c r="D842" s="44">
        <v>11.5</v>
      </c>
      <c r="E842" s="33">
        <v>0.1</v>
      </c>
      <c r="F842" s="34">
        <f t="shared" si="154"/>
        <v>10.35</v>
      </c>
      <c r="G842" s="35"/>
      <c r="H842" s="36">
        <f t="shared" si="155"/>
        <v>0</v>
      </c>
    </row>
    <row r="843" spans="1:8" s="31" customFormat="1" ht="16" customHeight="1" x14ac:dyDescent="0.35">
      <c r="A843" s="238" t="s">
        <v>793</v>
      </c>
      <c r="B843" s="239"/>
      <c r="C843" s="46">
        <v>9781493866397</v>
      </c>
      <c r="D843" s="44">
        <v>11.5</v>
      </c>
      <c r="E843" s="33">
        <v>0.1</v>
      </c>
      <c r="F843" s="34">
        <f t="shared" si="154"/>
        <v>10.35</v>
      </c>
      <c r="G843" s="35"/>
      <c r="H843" s="36">
        <f t="shared" si="155"/>
        <v>0</v>
      </c>
    </row>
    <row r="844" spans="1:8" s="31" customFormat="1" ht="16" customHeight="1" x14ac:dyDescent="0.35">
      <c r="A844" s="238" t="s">
        <v>794</v>
      </c>
      <c r="B844" s="239"/>
      <c r="C844" s="46">
        <v>9781493866403</v>
      </c>
      <c r="D844" s="44">
        <v>11.5</v>
      </c>
      <c r="E844" s="33">
        <v>0.1</v>
      </c>
      <c r="F844" s="34">
        <f t="shared" si="154"/>
        <v>10.35</v>
      </c>
      <c r="G844" s="35"/>
      <c r="H844" s="36">
        <f t="shared" si="155"/>
        <v>0</v>
      </c>
    </row>
    <row r="845" spans="1:8" s="31" customFormat="1" ht="16" customHeight="1" x14ac:dyDescent="0.35">
      <c r="A845" s="238" t="s">
        <v>795</v>
      </c>
      <c r="B845" s="239"/>
      <c r="C845" s="46">
        <v>9781493866410</v>
      </c>
      <c r="D845" s="44">
        <v>11.5</v>
      </c>
      <c r="E845" s="33">
        <v>0.1</v>
      </c>
      <c r="F845" s="34">
        <f t="shared" si="154"/>
        <v>10.35</v>
      </c>
      <c r="G845" s="35"/>
      <c r="H845" s="36">
        <f t="shared" si="155"/>
        <v>0</v>
      </c>
    </row>
    <row r="846" spans="1:8" s="31" customFormat="1" ht="16" customHeight="1" x14ac:dyDescent="0.35">
      <c r="A846" s="238" t="s">
        <v>796</v>
      </c>
      <c r="B846" s="239"/>
      <c r="C846" s="46">
        <v>9781493866427</v>
      </c>
      <c r="D846" s="44">
        <v>11.5</v>
      </c>
      <c r="E846" s="33">
        <v>0.1</v>
      </c>
      <c r="F846" s="34">
        <f t="shared" si="154"/>
        <v>10.35</v>
      </c>
      <c r="G846" s="35"/>
      <c r="H846" s="36">
        <f t="shared" si="155"/>
        <v>0</v>
      </c>
    </row>
    <row r="847" spans="1:8" s="31" customFormat="1" ht="16" customHeight="1" x14ac:dyDescent="0.35">
      <c r="A847" s="238" t="s">
        <v>797</v>
      </c>
      <c r="B847" s="239"/>
      <c r="C847" s="46">
        <v>9781493866434</v>
      </c>
      <c r="D847" s="44">
        <v>11.5</v>
      </c>
      <c r="E847" s="33">
        <v>0.1</v>
      </c>
      <c r="F847" s="34">
        <f t="shared" si="154"/>
        <v>10.35</v>
      </c>
      <c r="G847" s="35"/>
      <c r="H847" s="36">
        <f t="shared" si="155"/>
        <v>0</v>
      </c>
    </row>
    <row r="848" spans="1:8" s="31" customFormat="1" ht="16" customHeight="1" x14ac:dyDescent="0.35">
      <c r="A848" s="238" t="s">
        <v>798</v>
      </c>
      <c r="B848" s="239"/>
      <c r="C848" s="46">
        <v>9781493866441</v>
      </c>
      <c r="D848" s="44">
        <v>11.5</v>
      </c>
      <c r="E848" s="33">
        <v>0.1</v>
      </c>
      <c r="F848" s="34">
        <f t="shared" si="154"/>
        <v>10.35</v>
      </c>
      <c r="G848" s="35"/>
      <c r="H848" s="36">
        <f t="shared" si="155"/>
        <v>0</v>
      </c>
    </row>
    <row r="849" spans="1:8" s="31" customFormat="1" ht="16" customHeight="1" x14ac:dyDescent="0.35">
      <c r="A849" s="238" t="s">
        <v>799</v>
      </c>
      <c r="B849" s="239"/>
      <c r="C849" s="46">
        <v>9781493866458</v>
      </c>
      <c r="D849" s="44">
        <v>11.5</v>
      </c>
      <c r="E849" s="33">
        <v>0.1</v>
      </c>
      <c r="F849" s="34">
        <f t="shared" si="154"/>
        <v>10.35</v>
      </c>
      <c r="G849" s="35"/>
      <c r="H849" s="36">
        <f t="shared" si="155"/>
        <v>0</v>
      </c>
    </row>
    <row r="850" spans="1:8" s="31" customFormat="1" ht="16" customHeight="1" x14ac:dyDescent="0.35">
      <c r="A850" s="248" t="s">
        <v>800</v>
      </c>
      <c r="B850" s="249"/>
      <c r="C850" s="250"/>
      <c r="D850" s="250"/>
      <c r="E850" s="250"/>
      <c r="F850" s="250"/>
      <c r="G850" s="250"/>
      <c r="H850" s="251"/>
    </row>
    <row r="851" spans="1:8" s="31" customFormat="1" ht="16" customHeight="1" x14ac:dyDescent="0.35">
      <c r="A851" s="238" t="s">
        <v>801</v>
      </c>
      <c r="B851" s="239"/>
      <c r="C851" s="35">
        <v>9781493866465</v>
      </c>
      <c r="D851" s="44">
        <v>11.5</v>
      </c>
      <c r="E851" s="33">
        <v>0.1</v>
      </c>
      <c r="F851" s="34">
        <f t="shared" ref="F851:F865" si="156">D851-(D851*E851)</f>
        <v>10.35</v>
      </c>
      <c r="G851" s="35"/>
      <c r="H851" s="36">
        <f t="shared" ref="H851:H865" si="157">F851*G851</f>
        <v>0</v>
      </c>
    </row>
    <row r="852" spans="1:8" s="31" customFormat="1" ht="16" customHeight="1" x14ac:dyDescent="0.35">
      <c r="A852" s="238" t="s">
        <v>802</v>
      </c>
      <c r="B852" s="239"/>
      <c r="C852" s="35">
        <v>9781493866472</v>
      </c>
      <c r="D852" s="44">
        <v>11.5</v>
      </c>
      <c r="E852" s="33">
        <v>0.1</v>
      </c>
      <c r="F852" s="34">
        <f t="shared" si="156"/>
        <v>10.35</v>
      </c>
      <c r="G852" s="35"/>
      <c r="H852" s="36">
        <f t="shared" si="157"/>
        <v>0</v>
      </c>
    </row>
    <row r="853" spans="1:8" s="31" customFormat="1" ht="16" customHeight="1" x14ac:dyDescent="0.35">
      <c r="A853" s="238" t="s">
        <v>803</v>
      </c>
      <c r="B853" s="239"/>
      <c r="C853" s="35">
        <v>9781493866489</v>
      </c>
      <c r="D853" s="44">
        <v>11.5</v>
      </c>
      <c r="E853" s="33">
        <v>0.1</v>
      </c>
      <c r="F853" s="34">
        <f t="shared" si="156"/>
        <v>10.35</v>
      </c>
      <c r="G853" s="35"/>
      <c r="H853" s="36">
        <f t="shared" si="157"/>
        <v>0</v>
      </c>
    </row>
    <row r="854" spans="1:8" s="31" customFormat="1" ht="16" customHeight="1" x14ac:dyDescent="0.35">
      <c r="A854" s="238" t="s">
        <v>804</v>
      </c>
      <c r="B854" s="239"/>
      <c r="C854" s="35">
        <v>9781493866496</v>
      </c>
      <c r="D854" s="44">
        <v>11.5</v>
      </c>
      <c r="E854" s="33">
        <v>0.1</v>
      </c>
      <c r="F854" s="34">
        <f t="shared" si="156"/>
        <v>10.35</v>
      </c>
      <c r="G854" s="35"/>
      <c r="H854" s="36">
        <f t="shared" si="157"/>
        <v>0</v>
      </c>
    </row>
    <row r="855" spans="1:8" s="31" customFormat="1" ht="16" customHeight="1" x14ac:dyDescent="0.35">
      <c r="A855" s="238" t="s">
        <v>805</v>
      </c>
      <c r="B855" s="239"/>
      <c r="C855" s="35">
        <v>9781493866502</v>
      </c>
      <c r="D855" s="44">
        <v>11.5</v>
      </c>
      <c r="E855" s="33">
        <v>0.1</v>
      </c>
      <c r="F855" s="34">
        <f t="shared" si="156"/>
        <v>10.35</v>
      </c>
      <c r="G855" s="35"/>
      <c r="H855" s="36">
        <f t="shared" si="157"/>
        <v>0</v>
      </c>
    </row>
    <row r="856" spans="1:8" s="31" customFormat="1" ht="16" customHeight="1" x14ac:dyDescent="0.35">
      <c r="A856" s="238" t="s">
        <v>806</v>
      </c>
      <c r="B856" s="239"/>
      <c r="C856" s="35">
        <v>9781493866519</v>
      </c>
      <c r="D856" s="44">
        <v>11.5</v>
      </c>
      <c r="E856" s="33">
        <v>0.1</v>
      </c>
      <c r="F856" s="34">
        <f t="shared" si="156"/>
        <v>10.35</v>
      </c>
      <c r="G856" s="35"/>
      <c r="H856" s="36">
        <f t="shared" si="157"/>
        <v>0</v>
      </c>
    </row>
    <row r="857" spans="1:8" s="31" customFormat="1" ht="16" customHeight="1" x14ac:dyDescent="0.35">
      <c r="A857" s="238" t="s">
        <v>807</v>
      </c>
      <c r="B857" s="239"/>
      <c r="C857" s="35">
        <v>9781493866526</v>
      </c>
      <c r="D857" s="44">
        <v>11.5</v>
      </c>
      <c r="E857" s="33">
        <v>0.1</v>
      </c>
      <c r="F857" s="34">
        <f t="shared" si="156"/>
        <v>10.35</v>
      </c>
      <c r="G857" s="35"/>
      <c r="H857" s="36">
        <f t="shared" si="157"/>
        <v>0</v>
      </c>
    </row>
    <row r="858" spans="1:8" s="31" customFormat="1" ht="16" customHeight="1" x14ac:dyDescent="0.35">
      <c r="A858" s="238" t="s">
        <v>808</v>
      </c>
      <c r="B858" s="239"/>
      <c r="C858" s="35">
        <v>9781493866533</v>
      </c>
      <c r="D858" s="44">
        <v>11.5</v>
      </c>
      <c r="E858" s="33">
        <v>0.1</v>
      </c>
      <c r="F858" s="34">
        <f t="shared" si="156"/>
        <v>10.35</v>
      </c>
      <c r="G858" s="35"/>
      <c r="H858" s="36">
        <f t="shared" si="157"/>
        <v>0</v>
      </c>
    </row>
    <row r="859" spans="1:8" s="31" customFormat="1" ht="16" customHeight="1" x14ac:dyDescent="0.35">
      <c r="A859" s="238" t="s">
        <v>809</v>
      </c>
      <c r="B859" s="239"/>
      <c r="C859" s="35">
        <v>9781493866540</v>
      </c>
      <c r="D859" s="44">
        <v>11.5</v>
      </c>
      <c r="E859" s="33">
        <v>0.1</v>
      </c>
      <c r="F859" s="34">
        <f t="shared" si="156"/>
        <v>10.35</v>
      </c>
      <c r="G859" s="35"/>
      <c r="H859" s="36">
        <f t="shared" si="157"/>
        <v>0</v>
      </c>
    </row>
    <row r="860" spans="1:8" s="31" customFormat="1" ht="16" customHeight="1" x14ac:dyDescent="0.35">
      <c r="A860" s="238" t="s">
        <v>810</v>
      </c>
      <c r="B860" s="239"/>
      <c r="C860" s="35">
        <v>9781493866557</v>
      </c>
      <c r="D860" s="44">
        <v>11.5</v>
      </c>
      <c r="E860" s="33">
        <v>0.1</v>
      </c>
      <c r="F860" s="34">
        <f t="shared" si="156"/>
        <v>10.35</v>
      </c>
      <c r="G860" s="35"/>
      <c r="H860" s="36">
        <f t="shared" si="157"/>
        <v>0</v>
      </c>
    </row>
    <row r="861" spans="1:8" s="31" customFormat="1" ht="16" customHeight="1" x14ac:dyDescent="0.35">
      <c r="A861" s="238" t="s">
        <v>811</v>
      </c>
      <c r="B861" s="239"/>
      <c r="C861" s="35">
        <v>9781493866564</v>
      </c>
      <c r="D861" s="44">
        <v>11.5</v>
      </c>
      <c r="E861" s="33">
        <v>0.1</v>
      </c>
      <c r="F861" s="34">
        <f t="shared" si="156"/>
        <v>10.35</v>
      </c>
      <c r="G861" s="35"/>
      <c r="H861" s="36">
        <f t="shared" si="157"/>
        <v>0</v>
      </c>
    </row>
    <row r="862" spans="1:8" s="31" customFormat="1" ht="16" customHeight="1" x14ac:dyDescent="0.35">
      <c r="A862" s="238" t="s">
        <v>812</v>
      </c>
      <c r="B862" s="239"/>
      <c r="C862" s="35">
        <v>9781493866571</v>
      </c>
      <c r="D862" s="44">
        <v>11.5</v>
      </c>
      <c r="E862" s="33">
        <v>0.1</v>
      </c>
      <c r="F862" s="34">
        <f t="shared" si="156"/>
        <v>10.35</v>
      </c>
      <c r="G862" s="35"/>
      <c r="H862" s="36">
        <f t="shared" si="157"/>
        <v>0</v>
      </c>
    </row>
    <row r="863" spans="1:8" s="31" customFormat="1" ht="16" customHeight="1" x14ac:dyDescent="0.35">
      <c r="A863" s="238" t="s">
        <v>813</v>
      </c>
      <c r="B863" s="239"/>
      <c r="C863" s="35">
        <v>9781493866588</v>
      </c>
      <c r="D863" s="44">
        <v>11.5</v>
      </c>
      <c r="E863" s="33">
        <v>0.1</v>
      </c>
      <c r="F863" s="34">
        <f t="shared" si="156"/>
        <v>10.35</v>
      </c>
      <c r="G863" s="35"/>
      <c r="H863" s="36">
        <f t="shared" si="157"/>
        <v>0</v>
      </c>
    </row>
    <row r="864" spans="1:8" s="31" customFormat="1" ht="16" customHeight="1" x14ac:dyDescent="0.35">
      <c r="A864" s="238" t="s">
        <v>814</v>
      </c>
      <c r="B864" s="239"/>
      <c r="C864" s="35">
        <v>9781493866595</v>
      </c>
      <c r="D864" s="44">
        <v>11.5</v>
      </c>
      <c r="E864" s="33">
        <v>0.1</v>
      </c>
      <c r="F864" s="34">
        <f t="shared" si="156"/>
        <v>10.35</v>
      </c>
      <c r="G864" s="35"/>
      <c r="H864" s="36">
        <f t="shared" si="157"/>
        <v>0</v>
      </c>
    </row>
    <row r="865" spans="1:8" s="31" customFormat="1" ht="16" customHeight="1" x14ac:dyDescent="0.35">
      <c r="A865" s="238" t="s">
        <v>815</v>
      </c>
      <c r="B865" s="239"/>
      <c r="C865" s="35">
        <v>9781493866601</v>
      </c>
      <c r="D865" s="44">
        <v>11.5</v>
      </c>
      <c r="E865" s="33">
        <v>0.1</v>
      </c>
      <c r="F865" s="34">
        <f t="shared" si="156"/>
        <v>10.35</v>
      </c>
      <c r="G865" s="35"/>
      <c r="H865" s="36">
        <f t="shared" si="157"/>
        <v>0</v>
      </c>
    </row>
    <row r="866" spans="1:8" s="31" customFormat="1" ht="16" customHeight="1" x14ac:dyDescent="0.35">
      <c r="A866" s="248" t="s">
        <v>816</v>
      </c>
      <c r="B866" s="249"/>
      <c r="C866" s="250"/>
      <c r="D866" s="250"/>
      <c r="E866" s="250"/>
      <c r="F866" s="250"/>
      <c r="G866" s="250"/>
      <c r="H866" s="251"/>
    </row>
    <row r="867" spans="1:8" s="31" customFormat="1" ht="16" customHeight="1" x14ac:dyDescent="0.35">
      <c r="A867" s="238" t="s">
        <v>817</v>
      </c>
      <c r="B867" s="239"/>
      <c r="C867" s="35">
        <v>9781493866618</v>
      </c>
      <c r="D867" s="39">
        <v>12.5</v>
      </c>
      <c r="E867" s="33">
        <v>0.1</v>
      </c>
      <c r="F867" s="34">
        <f t="shared" ref="F867:F881" si="158">D867-(D867*E867)</f>
        <v>11.25</v>
      </c>
      <c r="G867" s="35"/>
      <c r="H867" s="36">
        <f t="shared" ref="H867:H881" si="159">F867*G867</f>
        <v>0</v>
      </c>
    </row>
    <row r="868" spans="1:8" s="31" customFormat="1" ht="16" customHeight="1" x14ac:dyDescent="0.35">
      <c r="A868" s="238" t="s">
        <v>818</v>
      </c>
      <c r="B868" s="239"/>
      <c r="C868" s="35">
        <v>9781493866625</v>
      </c>
      <c r="D868" s="39">
        <v>12.5</v>
      </c>
      <c r="E868" s="33">
        <v>0.1</v>
      </c>
      <c r="F868" s="34">
        <f t="shared" si="158"/>
        <v>11.25</v>
      </c>
      <c r="G868" s="35"/>
      <c r="H868" s="36">
        <f t="shared" si="159"/>
        <v>0</v>
      </c>
    </row>
    <row r="869" spans="1:8" s="31" customFormat="1" ht="16" customHeight="1" x14ac:dyDescent="0.35">
      <c r="A869" s="238" t="s">
        <v>819</v>
      </c>
      <c r="B869" s="239"/>
      <c r="C869" s="35">
        <v>9781493866632</v>
      </c>
      <c r="D869" s="39">
        <v>12.5</v>
      </c>
      <c r="E869" s="33">
        <v>0.1</v>
      </c>
      <c r="F869" s="34">
        <f t="shared" si="158"/>
        <v>11.25</v>
      </c>
      <c r="G869" s="35"/>
      <c r="H869" s="36">
        <f t="shared" si="159"/>
        <v>0</v>
      </c>
    </row>
    <row r="870" spans="1:8" s="31" customFormat="1" ht="16" customHeight="1" x14ac:dyDescent="0.35">
      <c r="A870" s="238" t="s">
        <v>820</v>
      </c>
      <c r="B870" s="239"/>
      <c r="C870" s="35">
        <v>9781493866649</v>
      </c>
      <c r="D870" s="39">
        <v>12.5</v>
      </c>
      <c r="E870" s="33">
        <v>0.1</v>
      </c>
      <c r="F870" s="34">
        <f t="shared" si="158"/>
        <v>11.25</v>
      </c>
      <c r="G870" s="35"/>
      <c r="H870" s="36">
        <f t="shared" si="159"/>
        <v>0</v>
      </c>
    </row>
    <row r="871" spans="1:8" s="31" customFormat="1" ht="16" customHeight="1" x14ac:dyDescent="0.35">
      <c r="A871" s="238" t="s">
        <v>821</v>
      </c>
      <c r="B871" s="239"/>
      <c r="C871" s="35">
        <v>9781493866656</v>
      </c>
      <c r="D871" s="39">
        <v>12.5</v>
      </c>
      <c r="E871" s="33">
        <v>0.1</v>
      </c>
      <c r="F871" s="34">
        <f t="shared" si="158"/>
        <v>11.25</v>
      </c>
      <c r="G871" s="35"/>
      <c r="H871" s="36">
        <f t="shared" si="159"/>
        <v>0</v>
      </c>
    </row>
    <row r="872" spans="1:8" s="31" customFormat="1" ht="16" customHeight="1" x14ac:dyDescent="0.35">
      <c r="A872" s="238" t="s">
        <v>822</v>
      </c>
      <c r="B872" s="239"/>
      <c r="C872" s="35">
        <v>9781493866663</v>
      </c>
      <c r="D872" s="39">
        <v>12.5</v>
      </c>
      <c r="E872" s="33">
        <v>0.1</v>
      </c>
      <c r="F872" s="34">
        <f t="shared" si="158"/>
        <v>11.25</v>
      </c>
      <c r="G872" s="35"/>
      <c r="H872" s="36">
        <f t="shared" si="159"/>
        <v>0</v>
      </c>
    </row>
    <row r="873" spans="1:8" s="31" customFormat="1" ht="16" customHeight="1" x14ac:dyDescent="0.35">
      <c r="A873" s="238" t="s">
        <v>823</v>
      </c>
      <c r="B873" s="239"/>
      <c r="C873" s="35">
        <v>9781493866670</v>
      </c>
      <c r="D873" s="39">
        <v>12.5</v>
      </c>
      <c r="E873" s="33">
        <v>0.1</v>
      </c>
      <c r="F873" s="34">
        <f t="shared" si="158"/>
        <v>11.25</v>
      </c>
      <c r="G873" s="35"/>
      <c r="H873" s="36">
        <f t="shared" si="159"/>
        <v>0</v>
      </c>
    </row>
    <row r="874" spans="1:8" s="31" customFormat="1" ht="16" customHeight="1" x14ac:dyDescent="0.35">
      <c r="A874" s="238" t="s">
        <v>824</v>
      </c>
      <c r="B874" s="239"/>
      <c r="C874" s="35">
        <v>9781493866687</v>
      </c>
      <c r="D874" s="39">
        <v>12.5</v>
      </c>
      <c r="E874" s="33">
        <v>0.1</v>
      </c>
      <c r="F874" s="34">
        <f t="shared" si="158"/>
        <v>11.25</v>
      </c>
      <c r="G874" s="35"/>
      <c r="H874" s="36">
        <f t="shared" si="159"/>
        <v>0</v>
      </c>
    </row>
    <row r="875" spans="1:8" s="31" customFormat="1" ht="16" customHeight="1" x14ac:dyDescent="0.35">
      <c r="A875" s="238" t="s">
        <v>825</v>
      </c>
      <c r="B875" s="239"/>
      <c r="C875" s="35">
        <v>9781493866694</v>
      </c>
      <c r="D875" s="39">
        <v>12.5</v>
      </c>
      <c r="E875" s="33">
        <v>0.1</v>
      </c>
      <c r="F875" s="34">
        <f t="shared" si="158"/>
        <v>11.25</v>
      </c>
      <c r="G875" s="35"/>
      <c r="H875" s="36">
        <f t="shared" si="159"/>
        <v>0</v>
      </c>
    </row>
    <row r="876" spans="1:8" s="31" customFormat="1" ht="16" customHeight="1" x14ac:dyDescent="0.35">
      <c r="A876" s="238" t="s">
        <v>826</v>
      </c>
      <c r="B876" s="239"/>
      <c r="C876" s="35">
        <v>9781493866700</v>
      </c>
      <c r="D876" s="39">
        <v>12.5</v>
      </c>
      <c r="E876" s="33">
        <v>0.1</v>
      </c>
      <c r="F876" s="34">
        <f t="shared" si="158"/>
        <v>11.25</v>
      </c>
      <c r="G876" s="35"/>
      <c r="H876" s="36">
        <f t="shared" si="159"/>
        <v>0</v>
      </c>
    </row>
    <row r="877" spans="1:8" s="31" customFormat="1" ht="16" customHeight="1" x14ac:dyDescent="0.35">
      <c r="A877" s="238" t="s">
        <v>827</v>
      </c>
      <c r="B877" s="239"/>
      <c r="C877" s="35">
        <v>9781493866717</v>
      </c>
      <c r="D877" s="39">
        <v>12.5</v>
      </c>
      <c r="E877" s="33">
        <v>0.1</v>
      </c>
      <c r="F877" s="34">
        <f t="shared" si="158"/>
        <v>11.25</v>
      </c>
      <c r="G877" s="35"/>
      <c r="H877" s="36">
        <f t="shared" si="159"/>
        <v>0</v>
      </c>
    </row>
    <row r="878" spans="1:8" s="31" customFormat="1" ht="16" customHeight="1" x14ac:dyDescent="0.35">
      <c r="A878" s="238" t="s">
        <v>828</v>
      </c>
      <c r="B878" s="239"/>
      <c r="C878" s="35">
        <v>9781493866724</v>
      </c>
      <c r="D878" s="39">
        <v>12.5</v>
      </c>
      <c r="E878" s="33">
        <v>0.1</v>
      </c>
      <c r="F878" s="34">
        <f t="shared" si="158"/>
        <v>11.25</v>
      </c>
      <c r="G878" s="35"/>
      <c r="H878" s="36">
        <f t="shared" si="159"/>
        <v>0</v>
      </c>
    </row>
    <row r="879" spans="1:8" s="31" customFormat="1" ht="16" customHeight="1" x14ac:dyDescent="0.35">
      <c r="A879" s="238" t="s">
        <v>829</v>
      </c>
      <c r="B879" s="239"/>
      <c r="C879" s="35">
        <v>9781493866731</v>
      </c>
      <c r="D879" s="39">
        <v>12.5</v>
      </c>
      <c r="E879" s="33">
        <v>0.1</v>
      </c>
      <c r="F879" s="34">
        <f t="shared" si="158"/>
        <v>11.25</v>
      </c>
      <c r="G879" s="35"/>
      <c r="H879" s="36">
        <f t="shared" si="159"/>
        <v>0</v>
      </c>
    </row>
    <row r="880" spans="1:8" s="31" customFormat="1" ht="16" customHeight="1" x14ac:dyDescent="0.35">
      <c r="A880" s="238" t="s">
        <v>830</v>
      </c>
      <c r="B880" s="239"/>
      <c r="C880" s="35">
        <v>9781493866748</v>
      </c>
      <c r="D880" s="39">
        <v>12.5</v>
      </c>
      <c r="E880" s="33">
        <v>0.1</v>
      </c>
      <c r="F880" s="34">
        <f t="shared" si="158"/>
        <v>11.25</v>
      </c>
      <c r="G880" s="35"/>
      <c r="H880" s="36">
        <f t="shared" si="159"/>
        <v>0</v>
      </c>
    </row>
    <row r="881" spans="1:8" s="31" customFormat="1" ht="16" customHeight="1" x14ac:dyDescent="0.35">
      <c r="A881" s="238" t="s">
        <v>831</v>
      </c>
      <c r="B881" s="239"/>
      <c r="C881" s="35">
        <v>9781493866755</v>
      </c>
      <c r="D881" s="39">
        <v>12.5</v>
      </c>
      <c r="E881" s="33">
        <v>0.1</v>
      </c>
      <c r="F881" s="34">
        <f t="shared" si="158"/>
        <v>11.25</v>
      </c>
      <c r="G881" s="35"/>
      <c r="H881" s="36">
        <f t="shared" si="159"/>
        <v>0</v>
      </c>
    </row>
    <row r="882" spans="1:8" s="31" customFormat="1" ht="16" customHeight="1" x14ac:dyDescent="0.35">
      <c r="A882" s="248" t="s">
        <v>832</v>
      </c>
      <c r="B882" s="249"/>
      <c r="C882" s="250"/>
      <c r="D882" s="250"/>
      <c r="E882" s="250"/>
      <c r="F882" s="250"/>
      <c r="G882" s="250"/>
      <c r="H882" s="251"/>
    </row>
    <row r="883" spans="1:8" s="31" customFormat="1" ht="16" customHeight="1" x14ac:dyDescent="0.35">
      <c r="A883" s="238" t="s">
        <v>833</v>
      </c>
      <c r="B883" s="239"/>
      <c r="C883" s="35">
        <v>9781493866762</v>
      </c>
      <c r="D883" s="39">
        <v>12.5</v>
      </c>
      <c r="E883" s="33">
        <v>0.1</v>
      </c>
      <c r="F883" s="34">
        <f t="shared" ref="F883:F897" si="160">D883-(D883*E883)</f>
        <v>11.25</v>
      </c>
      <c r="G883" s="35"/>
      <c r="H883" s="36">
        <f t="shared" ref="H883:H897" si="161">F883*G883</f>
        <v>0</v>
      </c>
    </row>
    <row r="884" spans="1:8" s="31" customFormat="1" ht="16" customHeight="1" x14ac:dyDescent="0.35">
      <c r="A884" s="238" t="s">
        <v>834</v>
      </c>
      <c r="B884" s="239"/>
      <c r="C884" s="35">
        <v>9781493866779</v>
      </c>
      <c r="D884" s="39">
        <v>12.5</v>
      </c>
      <c r="E884" s="33">
        <v>0.1</v>
      </c>
      <c r="F884" s="34">
        <f t="shared" si="160"/>
        <v>11.25</v>
      </c>
      <c r="G884" s="35"/>
      <c r="H884" s="36">
        <f t="shared" si="161"/>
        <v>0</v>
      </c>
    </row>
    <row r="885" spans="1:8" s="31" customFormat="1" ht="16" customHeight="1" x14ac:dyDescent="0.35">
      <c r="A885" s="238" t="s">
        <v>835</v>
      </c>
      <c r="B885" s="239"/>
      <c r="C885" s="35">
        <v>9781493866786</v>
      </c>
      <c r="D885" s="39">
        <v>12.5</v>
      </c>
      <c r="E885" s="33">
        <v>0.1</v>
      </c>
      <c r="F885" s="34">
        <f t="shared" si="160"/>
        <v>11.25</v>
      </c>
      <c r="G885" s="35"/>
      <c r="H885" s="36">
        <f t="shared" si="161"/>
        <v>0</v>
      </c>
    </row>
    <row r="886" spans="1:8" s="31" customFormat="1" ht="16" customHeight="1" x14ac:dyDescent="0.35">
      <c r="A886" s="238" t="s">
        <v>836</v>
      </c>
      <c r="B886" s="239"/>
      <c r="C886" s="35">
        <v>9781493866793</v>
      </c>
      <c r="D886" s="39">
        <v>12.5</v>
      </c>
      <c r="E886" s="33">
        <v>0.1</v>
      </c>
      <c r="F886" s="34">
        <f t="shared" si="160"/>
        <v>11.25</v>
      </c>
      <c r="G886" s="35"/>
      <c r="H886" s="36">
        <f t="shared" si="161"/>
        <v>0</v>
      </c>
    </row>
    <row r="887" spans="1:8" s="31" customFormat="1" ht="16" customHeight="1" x14ac:dyDescent="0.35">
      <c r="A887" s="238" t="s">
        <v>837</v>
      </c>
      <c r="B887" s="239"/>
      <c r="C887" s="35">
        <v>9781493866809</v>
      </c>
      <c r="D887" s="39">
        <v>12.5</v>
      </c>
      <c r="E887" s="33">
        <v>0.1</v>
      </c>
      <c r="F887" s="34">
        <f t="shared" si="160"/>
        <v>11.25</v>
      </c>
      <c r="G887" s="35"/>
      <c r="H887" s="36">
        <f t="shared" si="161"/>
        <v>0</v>
      </c>
    </row>
    <row r="888" spans="1:8" s="31" customFormat="1" ht="16" customHeight="1" x14ac:dyDescent="0.35">
      <c r="A888" s="238" t="s">
        <v>838</v>
      </c>
      <c r="B888" s="239"/>
      <c r="C888" s="35">
        <v>9781493866816</v>
      </c>
      <c r="D888" s="39">
        <v>12.5</v>
      </c>
      <c r="E888" s="33">
        <v>0.1</v>
      </c>
      <c r="F888" s="34">
        <f t="shared" si="160"/>
        <v>11.25</v>
      </c>
      <c r="G888" s="35"/>
      <c r="H888" s="36">
        <f t="shared" si="161"/>
        <v>0</v>
      </c>
    </row>
    <row r="889" spans="1:8" s="31" customFormat="1" ht="16" customHeight="1" x14ac:dyDescent="0.35">
      <c r="A889" s="238" t="s">
        <v>839</v>
      </c>
      <c r="B889" s="239"/>
      <c r="C889" s="35">
        <v>9781493866823</v>
      </c>
      <c r="D889" s="39">
        <v>12.5</v>
      </c>
      <c r="E889" s="33">
        <v>0.1</v>
      </c>
      <c r="F889" s="34">
        <f t="shared" si="160"/>
        <v>11.25</v>
      </c>
      <c r="G889" s="35"/>
      <c r="H889" s="36">
        <f t="shared" si="161"/>
        <v>0</v>
      </c>
    </row>
    <row r="890" spans="1:8" s="31" customFormat="1" ht="16" customHeight="1" x14ac:dyDescent="0.35">
      <c r="A890" s="238" t="s">
        <v>840</v>
      </c>
      <c r="B890" s="239"/>
      <c r="C890" s="35">
        <v>9781493866830</v>
      </c>
      <c r="D890" s="39">
        <v>12.5</v>
      </c>
      <c r="E890" s="33">
        <v>0.1</v>
      </c>
      <c r="F890" s="34">
        <f t="shared" si="160"/>
        <v>11.25</v>
      </c>
      <c r="G890" s="35"/>
      <c r="H890" s="36">
        <f t="shared" si="161"/>
        <v>0</v>
      </c>
    </row>
    <row r="891" spans="1:8" s="31" customFormat="1" ht="16" customHeight="1" x14ac:dyDescent="0.35">
      <c r="A891" s="238" t="s">
        <v>841</v>
      </c>
      <c r="B891" s="239"/>
      <c r="C891" s="35">
        <v>9781493866847</v>
      </c>
      <c r="D891" s="39">
        <v>12.5</v>
      </c>
      <c r="E891" s="33">
        <v>0.1</v>
      </c>
      <c r="F891" s="34">
        <f t="shared" si="160"/>
        <v>11.25</v>
      </c>
      <c r="G891" s="35"/>
      <c r="H891" s="36">
        <f t="shared" si="161"/>
        <v>0</v>
      </c>
    </row>
    <row r="892" spans="1:8" s="31" customFormat="1" ht="16" customHeight="1" x14ac:dyDescent="0.35">
      <c r="A892" s="238" t="s">
        <v>842</v>
      </c>
      <c r="B892" s="239"/>
      <c r="C892" s="35">
        <v>9781493866854</v>
      </c>
      <c r="D892" s="39">
        <v>12.5</v>
      </c>
      <c r="E892" s="33">
        <v>0.1</v>
      </c>
      <c r="F892" s="34">
        <f t="shared" si="160"/>
        <v>11.25</v>
      </c>
      <c r="G892" s="35"/>
      <c r="H892" s="36">
        <f t="shared" si="161"/>
        <v>0</v>
      </c>
    </row>
    <row r="893" spans="1:8" s="31" customFormat="1" ht="16" customHeight="1" x14ac:dyDescent="0.35">
      <c r="A893" s="238" t="s">
        <v>843</v>
      </c>
      <c r="B893" s="239"/>
      <c r="C893" s="35">
        <v>9781493866861</v>
      </c>
      <c r="D893" s="39">
        <v>12.5</v>
      </c>
      <c r="E893" s="33">
        <v>0.1</v>
      </c>
      <c r="F893" s="34">
        <f t="shared" si="160"/>
        <v>11.25</v>
      </c>
      <c r="G893" s="35"/>
      <c r="H893" s="36">
        <f t="shared" si="161"/>
        <v>0</v>
      </c>
    </row>
    <row r="894" spans="1:8" s="31" customFormat="1" ht="16" customHeight="1" x14ac:dyDescent="0.35">
      <c r="A894" s="238" t="s">
        <v>844</v>
      </c>
      <c r="B894" s="239"/>
      <c r="C894" s="35">
        <v>9781493866878</v>
      </c>
      <c r="D894" s="39">
        <v>12.5</v>
      </c>
      <c r="E894" s="33">
        <v>0.1</v>
      </c>
      <c r="F894" s="34">
        <f t="shared" si="160"/>
        <v>11.25</v>
      </c>
      <c r="G894" s="35"/>
      <c r="H894" s="36">
        <f t="shared" si="161"/>
        <v>0</v>
      </c>
    </row>
    <row r="895" spans="1:8" s="31" customFormat="1" ht="16" customHeight="1" x14ac:dyDescent="0.35">
      <c r="A895" s="238" t="s">
        <v>845</v>
      </c>
      <c r="B895" s="239"/>
      <c r="C895" s="35">
        <v>9781493866885</v>
      </c>
      <c r="D895" s="39">
        <v>12.5</v>
      </c>
      <c r="E895" s="33">
        <v>0.1</v>
      </c>
      <c r="F895" s="34">
        <f t="shared" si="160"/>
        <v>11.25</v>
      </c>
      <c r="G895" s="35"/>
      <c r="H895" s="36">
        <f t="shared" si="161"/>
        <v>0</v>
      </c>
    </row>
    <row r="896" spans="1:8" s="31" customFormat="1" ht="16" customHeight="1" x14ac:dyDescent="0.35">
      <c r="A896" s="238" t="s">
        <v>846</v>
      </c>
      <c r="B896" s="239"/>
      <c r="C896" s="35">
        <v>9781493866892</v>
      </c>
      <c r="D896" s="39">
        <v>12.5</v>
      </c>
      <c r="E896" s="33">
        <v>0.1</v>
      </c>
      <c r="F896" s="34">
        <f t="shared" si="160"/>
        <v>11.25</v>
      </c>
      <c r="G896" s="35"/>
      <c r="H896" s="36">
        <f t="shared" si="161"/>
        <v>0</v>
      </c>
    </row>
    <row r="897" spans="1:8" s="31" customFormat="1" ht="16" customHeight="1" x14ac:dyDescent="0.35">
      <c r="A897" s="238" t="s">
        <v>847</v>
      </c>
      <c r="B897" s="239"/>
      <c r="C897" s="35">
        <v>9781493866908</v>
      </c>
      <c r="D897" s="39">
        <v>12.5</v>
      </c>
      <c r="E897" s="33">
        <v>0.1</v>
      </c>
      <c r="F897" s="34">
        <f t="shared" si="160"/>
        <v>11.25</v>
      </c>
      <c r="G897" s="35"/>
      <c r="H897" s="36">
        <f t="shared" si="161"/>
        <v>0</v>
      </c>
    </row>
    <row r="898" spans="1:8" s="31" customFormat="1" ht="16" customHeight="1" thickBot="1" x14ac:dyDescent="0.4">
      <c r="A898" s="240" t="s">
        <v>784</v>
      </c>
      <c r="B898" s="241"/>
      <c r="C898" s="186" t="s">
        <v>12</v>
      </c>
      <c r="D898" s="187" t="s">
        <v>13</v>
      </c>
      <c r="E898" s="188" t="s">
        <v>14</v>
      </c>
      <c r="F898" s="189" t="s">
        <v>15</v>
      </c>
      <c r="G898" s="189" t="s">
        <v>16</v>
      </c>
      <c r="H898" s="190" t="s">
        <v>17</v>
      </c>
    </row>
    <row r="899" spans="1:8" s="31" customFormat="1" ht="16" customHeight="1" x14ac:dyDescent="0.35">
      <c r="A899" s="248" t="s">
        <v>848</v>
      </c>
      <c r="B899" s="249"/>
      <c r="C899" s="250"/>
      <c r="D899" s="250"/>
      <c r="E899" s="250"/>
      <c r="F899" s="250"/>
      <c r="G899" s="250"/>
      <c r="H899" s="251"/>
    </row>
    <row r="900" spans="1:8" s="31" customFormat="1" ht="16" customHeight="1" x14ac:dyDescent="0.35">
      <c r="A900" s="238" t="s">
        <v>849</v>
      </c>
      <c r="B900" s="239"/>
      <c r="C900" s="35">
        <v>9781493866915</v>
      </c>
      <c r="D900" s="39">
        <v>12.5</v>
      </c>
      <c r="E900" s="33">
        <v>0.1</v>
      </c>
      <c r="F900" s="34">
        <f t="shared" ref="F900:F914" si="162">D900-(D900*E900)</f>
        <v>11.25</v>
      </c>
      <c r="G900" s="35"/>
      <c r="H900" s="36">
        <f t="shared" ref="H900:H914" si="163">F900*G900</f>
        <v>0</v>
      </c>
    </row>
    <row r="901" spans="1:8" s="31" customFormat="1" ht="16" customHeight="1" x14ac:dyDescent="0.35">
      <c r="A901" s="238" t="s">
        <v>850</v>
      </c>
      <c r="B901" s="239"/>
      <c r="C901" s="35">
        <v>9781493866922</v>
      </c>
      <c r="D901" s="39">
        <v>12.5</v>
      </c>
      <c r="E901" s="33">
        <v>0.1</v>
      </c>
      <c r="F901" s="34">
        <f t="shared" si="162"/>
        <v>11.25</v>
      </c>
      <c r="G901" s="35"/>
      <c r="H901" s="36">
        <f t="shared" si="163"/>
        <v>0</v>
      </c>
    </row>
    <row r="902" spans="1:8" s="31" customFormat="1" ht="16" customHeight="1" x14ac:dyDescent="0.35">
      <c r="A902" s="238" t="s">
        <v>851</v>
      </c>
      <c r="B902" s="239"/>
      <c r="C902" s="35">
        <v>9781493866939</v>
      </c>
      <c r="D902" s="39">
        <v>12.5</v>
      </c>
      <c r="E902" s="33">
        <v>0.1</v>
      </c>
      <c r="F902" s="34">
        <f t="shared" si="162"/>
        <v>11.25</v>
      </c>
      <c r="G902" s="35"/>
      <c r="H902" s="36">
        <f t="shared" si="163"/>
        <v>0</v>
      </c>
    </row>
    <row r="903" spans="1:8" s="31" customFormat="1" ht="16" customHeight="1" x14ac:dyDescent="0.35">
      <c r="A903" s="238" t="s">
        <v>852</v>
      </c>
      <c r="B903" s="239"/>
      <c r="C903" s="35">
        <v>9781493866946</v>
      </c>
      <c r="D903" s="39">
        <v>12.5</v>
      </c>
      <c r="E903" s="33">
        <v>0.1</v>
      </c>
      <c r="F903" s="34">
        <f t="shared" si="162"/>
        <v>11.25</v>
      </c>
      <c r="G903" s="35"/>
      <c r="H903" s="36">
        <f t="shared" si="163"/>
        <v>0</v>
      </c>
    </row>
    <row r="904" spans="1:8" s="31" customFormat="1" ht="16" customHeight="1" x14ac:dyDescent="0.35">
      <c r="A904" s="238" t="s">
        <v>853</v>
      </c>
      <c r="B904" s="239"/>
      <c r="C904" s="35">
        <v>9781493866953</v>
      </c>
      <c r="D904" s="39">
        <v>12.5</v>
      </c>
      <c r="E904" s="33">
        <v>0.1</v>
      </c>
      <c r="F904" s="34">
        <f t="shared" si="162"/>
        <v>11.25</v>
      </c>
      <c r="G904" s="35"/>
      <c r="H904" s="36">
        <f t="shared" si="163"/>
        <v>0</v>
      </c>
    </row>
    <row r="905" spans="1:8" s="31" customFormat="1" ht="16" customHeight="1" x14ac:dyDescent="0.35">
      <c r="A905" s="238" t="s">
        <v>854</v>
      </c>
      <c r="B905" s="239"/>
      <c r="C905" s="35">
        <v>9781493866960</v>
      </c>
      <c r="D905" s="39">
        <v>12.5</v>
      </c>
      <c r="E905" s="33">
        <v>0.1</v>
      </c>
      <c r="F905" s="34">
        <f t="shared" si="162"/>
        <v>11.25</v>
      </c>
      <c r="G905" s="35"/>
      <c r="H905" s="36">
        <f t="shared" si="163"/>
        <v>0</v>
      </c>
    </row>
    <row r="906" spans="1:8" s="31" customFormat="1" ht="16" customHeight="1" x14ac:dyDescent="0.35">
      <c r="A906" s="238" t="s">
        <v>855</v>
      </c>
      <c r="B906" s="239"/>
      <c r="C906" s="35">
        <v>9781493866977</v>
      </c>
      <c r="D906" s="39">
        <v>12.5</v>
      </c>
      <c r="E906" s="33">
        <v>0.1</v>
      </c>
      <c r="F906" s="34">
        <f t="shared" si="162"/>
        <v>11.25</v>
      </c>
      <c r="G906" s="35"/>
      <c r="H906" s="36">
        <f t="shared" si="163"/>
        <v>0</v>
      </c>
    </row>
    <row r="907" spans="1:8" s="31" customFormat="1" ht="16" customHeight="1" x14ac:dyDescent="0.35">
      <c r="A907" s="238" t="s">
        <v>856</v>
      </c>
      <c r="B907" s="239"/>
      <c r="C907" s="35">
        <v>9781493866984</v>
      </c>
      <c r="D907" s="39">
        <v>12.5</v>
      </c>
      <c r="E907" s="33">
        <v>0.1</v>
      </c>
      <c r="F907" s="34">
        <f t="shared" si="162"/>
        <v>11.25</v>
      </c>
      <c r="G907" s="35"/>
      <c r="H907" s="36">
        <f t="shared" si="163"/>
        <v>0</v>
      </c>
    </row>
    <row r="908" spans="1:8" s="31" customFormat="1" ht="16" customHeight="1" x14ac:dyDescent="0.35">
      <c r="A908" s="238" t="s">
        <v>857</v>
      </c>
      <c r="B908" s="239"/>
      <c r="C908" s="35">
        <v>9781493866991</v>
      </c>
      <c r="D908" s="39">
        <v>12.5</v>
      </c>
      <c r="E908" s="33">
        <v>0.1</v>
      </c>
      <c r="F908" s="34">
        <f t="shared" si="162"/>
        <v>11.25</v>
      </c>
      <c r="G908" s="35"/>
      <c r="H908" s="36">
        <f t="shared" si="163"/>
        <v>0</v>
      </c>
    </row>
    <row r="909" spans="1:8" s="31" customFormat="1" ht="16" customHeight="1" x14ac:dyDescent="0.35">
      <c r="A909" s="238" t="s">
        <v>858</v>
      </c>
      <c r="B909" s="239"/>
      <c r="C909" s="35">
        <v>9781493867004</v>
      </c>
      <c r="D909" s="39">
        <v>12.5</v>
      </c>
      <c r="E909" s="33">
        <v>0.1</v>
      </c>
      <c r="F909" s="34">
        <f t="shared" si="162"/>
        <v>11.25</v>
      </c>
      <c r="G909" s="35"/>
      <c r="H909" s="36">
        <f t="shared" si="163"/>
        <v>0</v>
      </c>
    </row>
    <row r="910" spans="1:8" s="31" customFormat="1" ht="16" customHeight="1" x14ac:dyDescent="0.35">
      <c r="A910" s="238" t="s">
        <v>859</v>
      </c>
      <c r="B910" s="239"/>
      <c r="C910" s="35">
        <v>9781493867011</v>
      </c>
      <c r="D910" s="39">
        <v>12.5</v>
      </c>
      <c r="E910" s="33">
        <v>0.1</v>
      </c>
      <c r="F910" s="34">
        <f t="shared" si="162"/>
        <v>11.25</v>
      </c>
      <c r="G910" s="35"/>
      <c r="H910" s="36">
        <f t="shared" si="163"/>
        <v>0</v>
      </c>
    </row>
    <row r="911" spans="1:8" s="31" customFormat="1" ht="16" customHeight="1" x14ac:dyDescent="0.35">
      <c r="A911" s="238" t="s">
        <v>860</v>
      </c>
      <c r="B911" s="239"/>
      <c r="C911" s="35">
        <v>9781493867028</v>
      </c>
      <c r="D911" s="39">
        <v>12.5</v>
      </c>
      <c r="E911" s="33">
        <v>0.1</v>
      </c>
      <c r="F911" s="34">
        <f t="shared" si="162"/>
        <v>11.25</v>
      </c>
      <c r="G911" s="35"/>
      <c r="H911" s="36">
        <f t="shared" si="163"/>
        <v>0</v>
      </c>
    </row>
    <row r="912" spans="1:8" s="31" customFormat="1" ht="16" customHeight="1" x14ac:dyDescent="0.35">
      <c r="A912" s="238" t="s">
        <v>861</v>
      </c>
      <c r="B912" s="239"/>
      <c r="C912" s="35">
        <v>9781493867035</v>
      </c>
      <c r="D912" s="39">
        <v>12.5</v>
      </c>
      <c r="E912" s="33">
        <v>0.1</v>
      </c>
      <c r="F912" s="34">
        <f t="shared" si="162"/>
        <v>11.25</v>
      </c>
      <c r="G912" s="35"/>
      <c r="H912" s="36">
        <f t="shared" si="163"/>
        <v>0</v>
      </c>
    </row>
    <row r="913" spans="1:8" s="31" customFormat="1" ht="16" customHeight="1" x14ac:dyDescent="0.35">
      <c r="A913" s="238" t="s">
        <v>862</v>
      </c>
      <c r="B913" s="239"/>
      <c r="C913" s="35">
        <v>9781493867042</v>
      </c>
      <c r="D913" s="39">
        <v>12.5</v>
      </c>
      <c r="E913" s="33">
        <v>0.1</v>
      </c>
      <c r="F913" s="34">
        <f t="shared" si="162"/>
        <v>11.25</v>
      </c>
      <c r="G913" s="35"/>
      <c r="H913" s="36">
        <f t="shared" si="163"/>
        <v>0</v>
      </c>
    </row>
    <row r="914" spans="1:8" s="31" customFormat="1" ht="16" customHeight="1" x14ac:dyDescent="0.35">
      <c r="A914" s="238" t="s">
        <v>863</v>
      </c>
      <c r="B914" s="239"/>
      <c r="C914" s="35">
        <v>9781493867059</v>
      </c>
      <c r="D914" s="39">
        <v>12.5</v>
      </c>
      <c r="E914" s="33">
        <v>0.1</v>
      </c>
      <c r="F914" s="34">
        <f t="shared" si="162"/>
        <v>11.25</v>
      </c>
      <c r="G914" s="35"/>
      <c r="H914" s="36">
        <f t="shared" si="163"/>
        <v>0</v>
      </c>
    </row>
    <row r="915" spans="1:8" s="31" customFormat="1" ht="16" customHeight="1" x14ac:dyDescent="0.35">
      <c r="A915" s="248" t="s">
        <v>864</v>
      </c>
      <c r="B915" s="249"/>
      <c r="C915" s="250"/>
      <c r="D915" s="250"/>
      <c r="E915" s="250"/>
      <c r="F915" s="250"/>
      <c r="G915" s="250"/>
      <c r="H915" s="251"/>
    </row>
    <row r="916" spans="1:8" s="31" customFormat="1" ht="16" customHeight="1" x14ac:dyDescent="0.35">
      <c r="A916" s="238" t="s">
        <v>865</v>
      </c>
      <c r="B916" s="239"/>
      <c r="C916" s="35">
        <v>9781493867066</v>
      </c>
      <c r="D916" s="39">
        <v>12.5</v>
      </c>
      <c r="E916" s="33">
        <v>0.1</v>
      </c>
      <c r="F916" s="34">
        <f t="shared" ref="F916:F930" si="164">D916-(D916*E916)</f>
        <v>11.25</v>
      </c>
      <c r="G916" s="35"/>
      <c r="H916" s="36">
        <f t="shared" ref="H916:H969" si="165">F916*G916</f>
        <v>0</v>
      </c>
    </row>
    <row r="917" spans="1:8" s="31" customFormat="1" ht="16" customHeight="1" x14ac:dyDescent="0.35">
      <c r="A917" s="238" t="s">
        <v>866</v>
      </c>
      <c r="B917" s="239"/>
      <c r="C917" s="35">
        <v>9781493867073</v>
      </c>
      <c r="D917" s="39">
        <v>12.5</v>
      </c>
      <c r="E917" s="33">
        <v>0.1</v>
      </c>
      <c r="F917" s="34">
        <f t="shared" si="164"/>
        <v>11.25</v>
      </c>
      <c r="G917" s="35"/>
      <c r="H917" s="36">
        <f t="shared" si="165"/>
        <v>0</v>
      </c>
    </row>
    <row r="918" spans="1:8" s="31" customFormat="1" ht="16" customHeight="1" x14ac:dyDescent="0.35">
      <c r="A918" s="238" t="s">
        <v>867</v>
      </c>
      <c r="B918" s="239"/>
      <c r="C918" s="35">
        <v>9781493867080</v>
      </c>
      <c r="D918" s="39">
        <v>12.5</v>
      </c>
      <c r="E918" s="33">
        <v>0.1</v>
      </c>
      <c r="F918" s="34">
        <f t="shared" si="164"/>
        <v>11.25</v>
      </c>
      <c r="G918" s="35"/>
      <c r="H918" s="36">
        <f t="shared" si="165"/>
        <v>0</v>
      </c>
    </row>
    <row r="919" spans="1:8" s="31" customFormat="1" ht="16" customHeight="1" x14ac:dyDescent="0.35">
      <c r="A919" s="238" t="s">
        <v>868</v>
      </c>
      <c r="B919" s="239"/>
      <c r="C919" s="35">
        <v>9781493867097</v>
      </c>
      <c r="D919" s="39">
        <v>12.5</v>
      </c>
      <c r="E919" s="33">
        <v>0.1</v>
      </c>
      <c r="F919" s="34">
        <f t="shared" si="164"/>
        <v>11.25</v>
      </c>
      <c r="G919" s="35"/>
      <c r="H919" s="36">
        <f t="shared" si="165"/>
        <v>0</v>
      </c>
    </row>
    <row r="920" spans="1:8" s="31" customFormat="1" ht="16" customHeight="1" x14ac:dyDescent="0.35">
      <c r="A920" s="238" t="s">
        <v>869</v>
      </c>
      <c r="B920" s="239"/>
      <c r="C920" s="35">
        <v>9781493867103</v>
      </c>
      <c r="D920" s="39">
        <v>12.5</v>
      </c>
      <c r="E920" s="33">
        <v>0.1</v>
      </c>
      <c r="F920" s="34">
        <f t="shared" si="164"/>
        <v>11.25</v>
      </c>
      <c r="G920" s="35"/>
      <c r="H920" s="36">
        <f t="shared" si="165"/>
        <v>0</v>
      </c>
    </row>
    <row r="921" spans="1:8" s="31" customFormat="1" ht="16" customHeight="1" x14ac:dyDescent="0.35">
      <c r="A921" s="238" t="s">
        <v>870</v>
      </c>
      <c r="B921" s="239"/>
      <c r="C921" s="35">
        <v>9781493867110</v>
      </c>
      <c r="D921" s="39">
        <v>12.5</v>
      </c>
      <c r="E921" s="33">
        <v>0.1</v>
      </c>
      <c r="F921" s="34">
        <f t="shared" si="164"/>
        <v>11.25</v>
      </c>
      <c r="G921" s="35"/>
      <c r="H921" s="36">
        <f t="shared" si="165"/>
        <v>0</v>
      </c>
    </row>
    <row r="922" spans="1:8" s="31" customFormat="1" ht="16" customHeight="1" x14ac:dyDescent="0.35">
      <c r="A922" s="238" t="s">
        <v>871</v>
      </c>
      <c r="B922" s="239"/>
      <c r="C922" s="35">
        <v>9781493867127</v>
      </c>
      <c r="D922" s="39">
        <v>12.5</v>
      </c>
      <c r="E922" s="33">
        <v>0.1</v>
      </c>
      <c r="F922" s="34">
        <f t="shared" si="164"/>
        <v>11.25</v>
      </c>
      <c r="G922" s="35"/>
      <c r="H922" s="36">
        <f t="shared" si="165"/>
        <v>0</v>
      </c>
    </row>
    <row r="923" spans="1:8" s="31" customFormat="1" ht="16" customHeight="1" x14ac:dyDescent="0.35">
      <c r="A923" s="238" t="s">
        <v>872</v>
      </c>
      <c r="B923" s="239"/>
      <c r="C923" s="35">
        <v>9781493867134</v>
      </c>
      <c r="D923" s="39">
        <v>12.5</v>
      </c>
      <c r="E923" s="33">
        <v>0.1</v>
      </c>
      <c r="F923" s="34">
        <f t="shared" si="164"/>
        <v>11.25</v>
      </c>
      <c r="G923" s="35"/>
      <c r="H923" s="36">
        <f t="shared" si="165"/>
        <v>0</v>
      </c>
    </row>
    <row r="924" spans="1:8" s="31" customFormat="1" ht="16" customHeight="1" x14ac:dyDescent="0.35">
      <c r="A924" s="238" t="s">
        <v>873</v>
      </c>
      <c r="B924" s="239"/>
      <c r="C924" s="35">
        <v>9781493867141</v>
      </c>
      <c r="D924" s="39">
        <v>12.5</v>
      </c>
      <c r="E924" s="33">
        <v>0.1</v>
      </c>
      <c r="F924" s="34">
        <f t="shared" si="164"/>
        <v>11.25</v>
      </c>
      <c r="G924" s="35"/>
      <c r="H924" s="36">
        <f t="shared" si="165"/>
        <v>0</v>
      </c>
    </row>
    <row r="925" spans="1:8" s="31" customFormat="1" ht="16" customHeight="1" x14ac:dyDescent="0.35">
      <c r="A925" s="238" t="s">
        <v>874</v>
      </c>
      <c r="B925" s="239"/>
      <c r="C925" s="35">
        <v>9781493867158</v>
      </c>
      <c r="D925" s="39">
        <v>12.5</v>
      </c>
      <c r="E925" s="33">
        <v>0.1</v>
      </c>
      <c r="F925" s="34">
        <f t="shared" si="164"/>
        <v>11.25</v>
      </c>
      <c r="G925" s="35"/>
      <c r="H925" s="36">
        <f t="shared" si="165"/>
        <v>0</v>
      </c>
    </row>
    <row r="926" spans="1:8" s="31" customFormat="1" ht="16" customHeight="1" x14ac:dyDescent="0.35">
      <c r="A926" s="238" t="s">
        <v>875</v>
      </c>
      <c r="B926" s="239"/>
      <c r="C926" s="35">
        <v>9781493867165</v>
      </c>
      <c r="D926" s="39">
        <v>12.5</v>
      </c>
      <c r="E926" s="33">
        <v>0.1</v>
      </c>
      <c r="F926" s="34">
        <f t="shared" si="164"/>
        <v>11.25</v>
      </c>
      <c r="G926" s="35"/>
      <c r="H926" s="36">
        <f t="shared" si="165"/>
        <v>0</v>
      </c>
    </row>
    <row r="927" spans="1:8" s="31" customFormat="1" ht="16" customHeight="1" x14ac:dyDescent="0.35">
      <c r="A927" s="238" t="s">
        <v>876</v>
      </c>
      <c r="B927" s="239"/>
      <c r="C927" s="35">
        <v>9781493867172</v>
      </c>
      <c r="D927" s="39">
        <v>12.5</v>
      </c>
      <c r="E927" s="33">
        <v>0.1</v>
      </c>
      <c r="F927" s="34">
        <f t="shared" si="164"/>
        <v>11.25</v>
      </c>
      <c r="G927" s="35"/>
      <c r="H927" s="36">
        <f t="shared" si="165"/>
        <v>0</v>
      </c>
    </row>
    <row r="928" spans="1:8" s="31" customFormat="1" ht="16" customHeight="1" x14ac:dyDescent="0.35">
      <c r="A928" s="238" t="s">
        <v>877</v>
      </c>
      <c r="B928" s="239"/>
      <c r="C928" s="35">
        <v>9781493867189</v>
      </c>
      <c r="D928" s="39">
        <v>12.5</v>
      </c>
      <c r="E928" s="33">
        <v>0.1</v>
      </c>
      <c r="F928" s="34">
        <f t="shared" si="164"/>
        <v>11.25</v>
      </c>
      <c r="G928" s="35"/>
      <c r="H928" s="36">
        <f t="shared" si="165"/>
        <v>0</v>
      </c>
    </row>
    <row r="929" spans="1:8" s="31" customFormat="1" ht="16" customHeight="1" x14ac:dyDescent="0.35">
      <c r="A929" s="238" t="s">
        <v>878</v>
      </c>
      <c r="B929" s="239"/>
      <c r="C929" s="35">
        <v>9781493867196</v>
      </c>
      <c r="D929" s="39">
        <v>12.5</v>
      </c>
      <c r="E929" s="33">
        <v>0.1</v>
      </c>
      <c r="F929" s="34">
        <f t="shared" si="164"/>
        <v>11.25</v>
      </c>
      <c r="G929" s="35"/>
      <c r="H929" s="36">
        <f t="shared" si="165"/>
        <v>0</v>
      </c>
    </row>
    <row r="930" spans="1:8" s="31" customFormat="1" ht="16" customHeight="1" x14ac:dyDescent="0.35">
      <c r="A930" s="238" t="s">
        <v>879</v>
      </c>
      <c r="B930" s="239"/>
      <c r="C930" s="35">
        <v>9781493867202</v>
      </c>
      <c r="D930" s="39">
        <v>12.5</v>
      </c>
      <c r="E930" s="33">
        <v>0.1</v>
      </c>
      <c r="F930" s="34">
        <f t="shared" si="164"/>
        <v>11.25</v>
      </c>
      <c r="G930" s="35"/>
      <c r="H930" s="36">
        <f t="shared" si="165"/>
        <v>0</v>
      </c>
    </row>
    <row r="931" spans="1:8" s="31" customFormat="1" ht="16" customHeight="1" x14ac:dyDescent="0.35">
      <c r="A931" s="248" t="s">
        <v>1293</v>
      </c>
      <c r="B931" s="249"/>
      <c r="C931" s="250"/>
      <c r="D931" s="250"/>
      <c r="E931" s="250"/>
      <c r="F931" s="250"/>
      <c r="G931" s="250"/>
      <c r="H931" s="251"/>
    </row>
    <row r="932" spans="1:8" s="31" customFormat="1" ht="16" customHeight="1" x14ac:dyDescent="0.35">
      <c r="A932" s="221" t="s">
        <v>1285</v>
      </c>
      <c r="B932" s="222"/>
      <c r="C932" s="37">
        <v>9798765968628</v>
      </c>
      <c r="D932" s="39">
        <v>13.5</v>
      </c>
      <c r="E932" s="33">
        <v>0.1</v>
      </c>
      <c r="F932" s="34">
        <f t="shared" ref="F932:F939" si="166">D932-(D932*E932)</f>
        <v>12.15</v>
      </c>
      <c r="G932" s="35"/>
      <c r="H932" s="36">
        <f t="shared" ref="H932:H939" si="167">F932*G932</f>
        <v>0</v>
      </c>
    </row>
    <row r="933" spans="1:8" s="31" customFormat="1" ht="16" customHeight="1" x14ac:dyDescent="0.35">
      <c r="A933" s="221" t="s">
        <v>1286</v>
      </c>
      <c r="B933" s="222"/>
      <c r="C933" s="37">
        <v>9798765968598</v>
      </c>
      <c r="D933" s="39">
        <v>13.5</v>
      </c>
      <c r="E933" s="33">
        <v>0.1</v>
      </c>
      <c r="F933" s="34">
        <f t="shared" si="166"/>
        <v>12.15</v>
      </c>
      <c r="G933" s="35"/>
      <c r="H933" s="36">
        <f t="shared" si="167"/>
        <v>0</v>
      </c>
    </row>
    <row r="934" spans="1:8" s="31" customFormat="1" ht="16" customHeight="1" x14ac:dyDescent="0.35">
      <c r="A934" s="221" t="s">
        <v>1287</v>
      </c>
      <c r="B934" s="222"/>
      <c r="C934" s="37">
        <v>9798765968611</v>
      </c>
      <c r="D934" s="39">
        <v>13.5</v>
      </c>
      <c r="E934" s="33">
        <v>0.1</v>
      </c>
      <c r="F934" s="34">
        <f t="shared" si="166"/>
        <v>12.15</v>
      </c>
      <c r="G934" s="35"/>
      <c r="H934" s="36">
        <f t="shared" si="167"/>
        <v>0</v>
      </c>
    </row>
    <row r="935" spans="1:8" s="31" customFormat="1" ht="16" customHeight="1" x14ac:dyDescent="0.35">
      <c r="A935" s="221" t="s">
        <v>1288</v>
      </c>
      <c r="B935" s="222"/>
      <c r="C935" s="37">
        <v>9798765968635</v>
      </c>
      <c r="D935" s="39">
        <v>13.5</v>
      </c>
      <c r="E935" s="33">
        <v>0.1</v>
      </c>
      <c r="F935" s="34">
        <f t="shared" si="166"/>
        <v>12.15</v>
      </c>
      <c r="G935" s="35"/>
      <c r="H935" s="36">
        <f t="shared" si="167"/>
        <v>0</v>
      </c>
    </row>
    <row r="936" spans="1:8" s="31" customFormat="1" ht="16" customHeight="1" x14ac:dyDescent="0.35">
      <c r="A936" s="221" t="s">
        <v>1289</v>
      </c>
      <c r="B936" s="222"/>
      <c r="C936" s="37">
        <v>9798765968642</v>
      </c>
      <c r="D936" s="39">
        <v>13.5</v>
      </c>
      <c r="E936" s="33">
        <v>0.1</v>
      </c>
      <c r="F936" s="34">
        <f t="shared" si="166"/>
        <v>12.15</v>
      </c>
      <c r="G936" s="35"/>
      <c r="H936" s="36">
        <f t="shared" si="167"/>
        <v>0</v>
      </c>
    </row>
    <row r="937" spans="1:8" s="31" customFormat="1" ht="16" customHeight="1" x14ac:dyDescent="0.35">
      <c r="A937" s="221" t="s">
        <v>1290</v>
      </c>
      <c r="B937" s="222"/>
      <c r="C937" s="37">
        <v>9798765968574</v>
      </c>
      <c r="D937" s="39">
        <v>13.5</v>
      </c>
      <c r="E937" s="33">
        <v>0.1</v>
      </c>
      <c r="F937" s="34">
        <f t="shared" si="166"/>
        <v>12.15</v>
      </c>
      <c r="G937" s="35"/>
      <c r="H937" s="36">
        <f t="shared" si="167"/>
        <v>0</v>
      </c>
    </row>
    <row r="938" spans="1:8" s="31" customFormat="1" ht="16" customHeight="1" x14ac:dyDescent="0.35">
      <c r="A938" s="221" t="s">
        <v>1291</v>
      </c>
      <c r="B938" s="222"/>
      <c r="C938" s="37">
        <v>9798765968581</v>
      </c>
      <c r="D938" s="39">
        <v>13.5</v>
      </c>
      <c r="E938" s="33">
        <v>0.1</v>
      </c>
      <c r="F938" s="34">
        <f t="shared" si="166"/>
        <v>12.15</v>
      </c>
      <c r="G938" s="35"/>
      <c r="H938" s="36">
        <f t="shared" si="167"/>
        <v>0</v>
      </c>
    </row>
    <row r="939" spans="1:8" s="31" customFormat="1" ht="16" customHeight="1" x14ac:dyDescent="0.35">
      <c r="A939" s="221" t="s">
        <v>1292</v>
      </c>
      <c r="B939" s="222"/>
      <c r="C939" s="37">
        <v>9798765968604</v>
      </c>
      <c r="D939" s="39">
        <v>13.5</v>
      </c>
      <c r="E939" s="33">
        <v>0.1</v>
      </c>
      <c r="F939" s="34">
        <f t="shared" si="166"/>
        <v>12.15</v>
      </c>
      <c r="G939" s="35"/>
      <c r="H939" s="36">
        <f t="shared" si="167"/>
        <v>0</v>
      </c>
    </row>
    <row r="940" spans="1:8" s="31" customFormat="1" ht="16" customHeight="1" x14ac:dyDescent="0.35">
      <c r="A940" s="248" t="s">
        <v>1294</v>
      </c>
      <c r="B940" s="249"/>
      <c r="C940" s="250"/>
      <c r="D940" s="250"/>
      <c r="E940" s="250"/>
      <c r="F940" s="250"/>
      <c r="G940" s="250"/>
      <c r="H940" s="251"/>
    </row>
    <row r="941" spans="1:8" s="31" customFormat="1" ht="16" customHeight="1" x14ac:dyDescent="0.35">
      <c r="A941" s="221" t="s">
        <v>1295</v>
      </c>
      <c r="B941" s="222"/>
      <c r="C941" s="37">
        <v>9798765968802</v>
      </c>
      <c r="D941" s="39">
        <v>13.5</v>
      </c>
      <c r="E941" s="33">
        <v>0.1</v>
      </c>
      <c r="F941" s="34">
        <f t="shared" ref="F941:F948" si="168">D941-(D941*E941)</f>
        <v>12.15</v>
      </c>
      <c r="G941" s="35"/>
      <c r="H941" s="36">
        <f t="shared" ref="H941:H948" si="169">F941*G941</f>
        <v>0</v>
      </c>
    </row>
    <row r="942" spans="1:8" s="31" customFormat="1" ht="16" customHeight="1" x14ac:dyDescent="0.35">
      <c r="A942" s="221" t="s">
        <v>1296</v>
      </c>
      <c r="B942" s="222"/>
      <c r="C942" s="37">
        <v>9798765968796</v>
      </c>
      <c r="D942" s="39">
        <v>13.5</v>
      </c>
      <c r="E942" s="33">
        <v>0.1</v>
      </c>
      <c r="F942" s="34">
        <f t="shared" si="168"/>
        <v>12.15</v>
      </c>
      <c r="G942" s="35"/>
      <c r="H942" s="36">
        <f t="shared" si="169"/>
        <v>0</v>
      </c>
    </row>
    <row r="943" spans="1:8" s="31" customFormat="1" ht="16" customHeight="1" x14ac:dyDescent="0.35">
      <c r="A943" s="221" t="s">
        <v>1297</v>
      </c>
      <c r="B943" s="222"/>
      <c r="C943" s="37">
        <v>9798765968741</v>
      </c>
      <c r="D943" s="39">
        <v>13.5</v>
      </c>
      <c r="E943" s="33">
        <v>0.1</v>
      </c>
      <c r="F943" s="34">
        <f t="shared" si="168"/>
        <v>12.15</v>
      </c>
      <c r="G943" s="35"/>
      <c r="H943" s="36">
        <f t="shared" si="169"/>
        <v>0</v>
      </c>
    </row>
    <row r="944" spans="1:8" s="31" customFormat="1" ht="16" customHeight="1" x14ac:dyDescent="0.35">
      <c r="A944" s="221" t="s">
        <v>1298</v>
      </c>
      <c r="B944" s="222"/>
      <c r="C944" s="37">
        <v>9798765968758</v>
      </c>
      <c r="D944" s="39">
        <v>13.5</v>
      </c>
      <c r="E944" s="33">
        <v>0.1</v>
      </c>
      <c r="F944" s="34">
        <f t="shared" si="168"/>
        <v>12.15</v>
      </c>
      <c r="G944" s="35"/>
      <c r="H944" s="36">
        <f t="shared" si="169"/>
        <v>0</v>
      </c>
    </row>
    <row r="945" spans="1:8" s="31" customFormat="1" ht="16" customHeight="1" x14ac:dyDescent="0.35">
      <c r="A945" s="221" t="s">
        <v>1299</v>
      </c>
      <c r="B945" s="222"/>
      <c r="C945" s="37">
        <v>9798765968789</v>
      </c>
      <c r="D945" s="39">
        <v>13.5</v>
      </c>
      <c r="E945" s="33">
        <v>0.1</v>
      </c>
      <c r="F945" s="34">
        <f t="shared" si="168"/>
        <v>12.15</v>
      </c>
      <c r="G945" s="35"/>
      <c r="H945" s="36">
        <f t="shared" si="169"/>
        <v>0</v>
      </c>
    </row>
    <row r="946" spans="1:8" s="31" customFormat="1" ht="16" customHeight="1" x14ac:dyDescent="0.35">
      <c r="A946" s="221" t="s">
        <v>1300</v>
      </c>
      <c r="B946" s="222"/>
      <c r="C946" s="37">
        <v>9798765968772</v>
      </c>
      <c r="D946" s="39">
        <v>13.5</v>
      </c>
      <c r="E946" s="33">
        <v>0.1</v>
      </c>
      <c r="F946" s="34">
        <f t="shared" si="168"/>
        <v>12.15</v>
      </c>
      <c r="G946" s="35"/>
      <c r="H946" s="36">
        <f t="shared" si="169"/>
        <v>0</v>
      </c>
    </row>
    <row r="947" spans="1:8" s="31" customFormat="1" ht="16" customHeight="1" x14ac:dyDescent="0.35">
      <c r="A947" s="221" t="s">
        <v>1301</v>
      </c>
      <c r="B947" s="222"/>
      <c r="C947" s="37">
        <v>9798765968734</v>
      </c>
      <c r="D947" s="39">
        <v>13.5</v>
      </c>
      <c r="E947" s="33">
        <v>0.1</v>
      </c>
      <c r="F947" s="34">
        <f t="shared" si="168"/>
        <v>12.15</v>
      </c>
      <c r="G947" s="35"/>
      <c r="H947" s="36">
        <f t="shared" si="169"/>
        <v>0</v>
      </c>
    </row>
    <row r="948" spans="1:8" s="31" customFormat="1" ht="16" customHeight="1" x14ac:dyDescent="0.35">
      <c r="A948" s="221" t="s">
        <v>1302</v>
      </c>
      <c r="B948" s="222"/>
      <c r="C948" s="37">
        <v>9798765968765</v>
      </c>
      <c r="D948" s="39">
        <v>13.5</v>
      </c>
      <c r="E948" s="33">
        <v>0.1</v>
      </c>
      <c r="F948" s="34">
        <f t="shared" si="168"/>
        <v>12.15</v>
      </c>
      <c r="G948" s="35"/>
      <c r="H948" s="36">
        <f t="shared" si="169"/>
        <v>0</v>
      </c>
    </row>
    <row r="949" spans="1:8" s="31" customFormat="1" ht="16" customHeight="1" x14ac:dyDescent="0.35">
      <c r="A949" s="248" t="s">
        <v>1303</v>
      </c>
      <c r="B949" s="249"/>
      <c r="C949" s="250"/>
      <c r="D949" s="250"/>
      <c r="E949" s="250"/>
      <c r="F949" s="250"/>
      <c r="G949" s="250"/>
      <c r="H949" s="251"/>
    </row>
    <row r="950" spans="1:8" s="31" customFormat="1" ht="16" customHeight="1" x14ac:dyDescent="0.35">
      <c r="A950" s="221" t="s">
        <v>1304</v>
      </c>
      <c r="B950" s="222"/>
      <c r="C950" s="37">
        <v>9798765968949</v>
      </c>
      <c r="D950" s="39">
        <v>13.5</v>
      </c>
      <c r="E950" s="33">
        <v>0.1</v>
      </c>
      <c r="F950" s="34">
        <f t="shared" ref="F950:F957" si="170">D950-(D950*E950)</f>
        <v>12.15</v>
      </c>
      <c r="G950" s="35"/>
      <c r="H950" s="36">
        <f t="shared" ref="H950:H957" si="171">F950*G950</f>
        <v>0</v>
      </c>
    </row>
    <row r="951" spans="1:8" s="31" customFormat="1" ht="16" customHeight="1" x14ac:dyDescent="0.35">
      <c r="A951" s="221" t="s">
        <v>1305</v>
      </c>
      <c r="B951" s="222"/>
      <c r="C951" s="37">
        <v>9798765968918</v>
      </c>
      <c r="D951" s="39">
        <v>13.5</v>
      </c>
      <c r="E951" s="33">
        <v>0.1</v>
      </c>
      <c r="F951" s="34">
        <f t="shared" si="170"/>
        <v>12.15</v>
      </c>
      <c r="G951" s="35"/>
      <c r="H951" s="36">
        <f t="shared" si="171"/>
        <v>0</v>
      </c>
    </row>
    <row r="952" spans="1:8" s="31" customFormat="1" ht="16" customHeight="1" x14ac:dyDescent="0.35">
      <c r="A952" s="221" t="s">
        <v>1306</v>
      </c>
      <c r="B952" s="222"/>
      <c r="C952" s="37">
        <v>9798765968956</v>
      </c>
      <c r="D952" s="39">
        <v>13.5</v>
      </c>
      <c r="E952" s="33">
        <v>0.1</v>
      </c>
      <c r="F952" s="34">
        <f t="shared" si="170"/>
        <v>12.15</v>
      </c>
      <c r="G952" s="35"/>
      <c r="H952" s="36">
        <f t="shared" si="171"/>
        <v>0</v>
      </c>
    </row>
    <row r="953" spans="1:8" s="31" customFormat="1" ht="16" customHeight="1" x14ac:dyDescent="0.35">
      <c r="A953" s="221" t="s">
        <v>1307</v>
      </c>
      <c r="B953" s="222"/>
      <c r="C953" s="37">
        <v>9798765968963</v>
      </c>
      <c r="D953" s="39">
        <v>13.5</v>
      </c>
      <c r="E953" s="33">
        <v>0.1</v>
      </c>
      <c r="F953" s="34">
        <f t="shared" si="170"/>
        <v>12.15</v>
      </c>
      <c r="G953" s="35"/>
      <c r="H953" s="36">
        <f t="shared" si="171"/>
        <v>0</v>
      </c>
    </row>
    <row r="954" spans="1:8" s="31" customFormat="1" ht="16" customHeight="1" x14ac:dyDescent="0.35">
      <c r="A954" s="221" t="s">
        <v>1308</v>
      </c>
      <c r="B954" s="222"/>
      <c r="C954" s="37">
        <v>9798765968895</v>
      </c>
      <c r="D954" s="39">
        <v>13.5</v>
      </c>
      <c r="E954" s="33">
        <v>0.1</v>
      </c>
      <c r="F954" s="34">
        <f t="shared" si="170"/>
        <v>12.15</v>
      </c>
      <c r="G954" s="35"/>
      <c r="H954" s="36">
        <f t="shared" si="171"/>
        <v>0</v>
      </c>
    </row>
    <row r="955" spans="1:8" s="31" customFormat="1" ht="16" customHeight="1" x14ac:dyDescent="0.35">
      <c r="A955" s="221" t="s">
        <v>1309</v>
      </c>
      <c r="B955" s="222"/>
      <c r="C955" s="37">
        <v>9798765968925</v>
      </c>
      <c r="D955" s="39">
        <v>13.5</v>
      </c>
      <c r="E955" s="33">
        <v>0.1</v>
      </c>
      <c r="F955" s="34">
        <f t="shared" si="170"/>
        <v>12.15</v>
      </c>
      <c r="G955" s="35"/>
      <c r="H955" s="36">
        <f t="shared" si="171"/>
        <v>0</v>
      </c>
    </row>
    <row r="956" spans="1:8" s="31" customFormat="1" ht="16" customHeight="1" x14ac:dyDescent="0.35">
      <c r="A956" s="221" t="s">
        <v>1310</v>
      </c>
      <c r="B956" s="222"/>
      <c r="C956" s="37">
        <v>9798765968932</v>
      </c>
      <c r="D956" s="39">
        <v>13.5</v>
      </c>
      <c r="E956" s="33">
        <v>0.1</v>
      </c>
      <c r="F956" s="34">
        <f t="shared" si="170"/>
        <v>12.15</v>
      </c>
      <c r="G956" s="35"/>
      <c r="H956" s="36">
        <f t="shared" si="171"/>
        <v>0</v>
      </c>
    </row>
    <row r="957" spans="1:8" s="31" customFormat="1" ht="16" customHeight="1" x14ac:dyDescent="0.35">
      <c r="A957" s="221" t="s">
        <v>1311</v>
      </c>
      <c r="B957" s="222"/>
      <c r="C957" s="37">
        <v>9798765968901</v>
      </c>
      <c r="D957" s="39">
        <v>13.5</v>
      </c>
      <c r="E957" s="33">
        <v>0.1</v>
      </c>
      <c r="F957" s="34">
        <f t="shared" si="170"/>
        <v>12.15</v>
      </c>
      <c r="G957" s="35"/>
      <c r="H957" s="36">
        <f t="shared" si="171"/>
        <v>0</v>
      </c>
    </row>
    <row r="958" spans="1:8" s="31" customFormat="1" ht="26.5" customHeight="1" x14ac:dyDescent="0.35">
      <c r="A958" s="229" t="s">
        <v>1270</v>
      </c>
      <c r="B958" s="230"/>
      <c r="C958" s="230"/>
      <c r="D958" s="230"/>
      <c r="E958" s="230"/>
      <c r="F958" s="230"/>
      <c r="G958" s="230"/>
      <c r="H958" s="231"/>
    </row>
    <row r="959" spans="1:8" s="31" customFormat="1" ht="16" customHeight="1" x14ac:dyDescent="0.35">
      <c r="A959" s="232" t="s">
        <v>1271</v>
      </c>
      <c r="B959" s="232"/>
      <c r="C959" s="35">
        <v>9798202133848</v>
      </c>
      <c r="D959" s="16">
        <v>1690</v>
      </c>
      <c r="E959" s="33">
        <v>0.05</v>
      </c>
      <c r="F959" s="34">
        <f t="shared" ref="F959:F962" si="172">D959*0.95</f>
        <v>1605.5</v>
      </c>
      <c r="G959" s="35"/>
      <c r="H959" s="36">
        <f t="shared" ref="H959:H962" si="173">F959*G959</f>
        <v>0</v>
      </c>
    </row>
    <row r="960" spans="1:8" s="31" customFormat="1" ht="16" customHeight="1" x14ac:dyDescent="0.35">
      <c r="A960" s="232" t="s">
        <v>1272</v>
      </c>
      <c r="B960" s="232"/>
      <c r="C960" s="35">
        <v>9798202133879</v>
      </c>
      <c r="D960" s="16">
        <v>2357</v>
      </c>
      <c r="E960" s="33">
        <v>0.05</v>
      </c>
      <c r="F960" s="34">
        <f t="shared" si="172"/>
        <v>2239.15</v>
      </c>
      <c r="G960" s="35"/>
      <c r="H960" s="36">
        <f t="shared" si="173"/>
        <v>0</v>
      </c>
    </row>
    <row r="961" spans="1:8" s="31" customFormat="1" ht="16" customHeight="1" x14ac:dyDescent="0.35">
      <c r="A961" s="232" t="s">
        <v>1273</v>
      </c>
      <c r="B961" s="232"/>
      <c r="C961" s="35">
        <v>9798202133909</v>
      </c>
      <c r="D961" s="16">
        <v>298</v>
      </c>
      <c r="E961" s="33">
        <v>0.05</v>
      </c>
      <c r="F961" s="34">
        <f t="shared" si="172"/>
        <v>283.09999999999997</v>
      </c>
      <c r="G961" s="35"/>
      <c r="H961" s="36">
        <f t="shared" si="173"/>
        <v>0</v>
      </c>
    </row>
    <row r="962" spans="1:8" s="31" customFormat="1" ht="16" customHeight="1" x14ac:dyDescent="0.35">
      <c r="A962" s="232" t="s">
        <v>1274</v>
      </c>
      <c r="B962" s="232"/>
      <c r="C962" s="35">
        <v>9798202132582</v>
      </c>
      <c r="D962" s="16">
        <v>423.5</v>
      </c>
      <c r="E962" s="33">
        <v>0.05</v>
      </c>
      <c r="F962" s="34">
        <f t="shared" si="172"/>
        <v>402.32499999999999</v>
      </c>
      <c r="G962" s="35"/>
      <c r="H962" s="36">
        <f t="shared" si="173"/>
        <v>0</v>
      </c>
    </row>
    <row r="963" spans="1:8" s="31" customFormat="1" ht="26.5" customHeight="1" x14ac:dyDescent="0.35">
      <c r="A963" s="281" t="s">
        <v>1172</v>
      </c>
      <c r="B963" s="282"/>
      <c r="C963" s="282"/>
      <c r="D963" s="282"/>
      <c r="E963" s="282"/>
      <c r="F963" s="282"/>
      <c r="G963" s="282"/>
      <c r="H963" s="283"/>
    </row>
    <row r="964" spans="1:8" s="31" customFormat="1" ht="37.5" customHeight="1" x14ac:dyDescent="0.35">
      <c r="A964" s="280" t="s">
        <v>1171</v>
      </c>
      <c r="B964" s="280"/>
      <c r="C964" s="102">
        <v>9780325129884</v>
      </c>
      <c r="D964" s="16">
        <v>1180</v>
      </c>
      <c r="E964" s="33">
        <v>0.05</v>
      </c>
      <c r="F964" s="34">
        <f>D964*0.95</f>
        <v>1121</v>
      </c>
      <c r="G964" s="35"/>
      <c r="H964" s="36">
        <f t="shared" si="165"/>
        <v>0</v>
      </c>
    </row>
    <row r="965" spans="1:8" s="31" customFormat="1" ht="39.5" customHeight="1" x14ac:dyDescent="0.35">
      <c r="A965" s="280" t="s">
        <v>1023</v>
      </c>
      <c r="B965" s="280"/>
      <c r="C965" s="102">
        <v>9780325160818</v>
      </c>
      <c r="D965" s="16">
        <v>620</v>
      </c>
      <c r="E965" s="33">
        <v>0.05</v>
      </c>
      <c r="F965" s="34">
        <f t="shared" ref="F965:F973" si="174">D965*0.95</f>
        <v>589</v>
      </c>
      <c r="G965" s="35"/>
      <c r="H965" s="36">
        <f t="shared" si="165"/>
        <v>0</v>
      </c>
    </row>
    <row r="966" spans="1:8" s="31" customFormat="1" ht="41.5" customHeight="1" x14ac:dyDescent="0.35">
      <c r="A966" s="280" t="s">
        <v>1024</v>
      </c>
      <c r="B966" s="280"/>
      <c r="C966" s="102">
        <v>9780325160825</v>
      </c>
      <c r="D966" s="16">
        <v>620</v>
      </c>
      <c r="E966" s="33">
        <v>0.05</v>
      </c>
      <c r="F966" s="34">
        <f t="shared" si="174"/>
        <v>589</v>
      </c>
      <c r="G966" s="35"/>
      <c r="H966" s="36">
        <f t="shared" si="165"/>
        <v>0</v>
      </c>
    </row>
    <row r="967" spans="1:8" s="31" customFormat="1" ht="40" customHeight="1" x14ac:dyDescent="0.35">
      <c r="A967" s="280" t="s">
        <v>1170</v>
      </c>
      <c r="B967" s="280"/>
      <c r="C967" s="102">
        <v>9780325135434</v>
      </c>
      <c r="D967" s="16">
        <v>1280</v>
      </c>
      <c r="E967" s="33">
        <v>0.05</v>
      </c>
      <c r="F967" s="34">
        <f t="shared" si="174"/>
        <v>1216</v>
      </c>
      <c r="G967" s="35"/>
      <c r="H967" s="36">
        <f t="shared" si="165"/>
        <v>0</v>
      </c>
    </row>
    <row r="968" spans="1:8" s="31" customFormat="1" ht="40" customHeight="1" x14ac:dyDescent="0.35">
      <c r="A968" s="280" t="s">
        <v>1115</v>
      </c>
      <c r="B968" s="280"/>
      <c r="C968" s="102">
        <v>9780325160832</v>
      </c>
      <c r="D968" s="16">
        <v>680</v>
      </c>
      <c r="E968" s="33">
        <v>0.05</v>
      </c>
      <c r="F968" s="34">
        <f t="shared" si="174"/>
        <v>646</v>
      </c>
      <c r="G968" s="35"/>
      <c r="H968" s="36">
        <f t="shared" si="165"/>
        <v>0</v>
      </c>
    </row>
    <row r="969" spans="1:8" s="31" customFormat="1" ht="40" customHeight="1" x14ac:dyDescent="0.35">
      <c r="A969" s="280" t="s">
        <v>1116</v>
      </c>
      <c r="B969" s="280"/>
      <c r="C969" s="102">
        <v>9780325160849</v>
      </c>
      <c r="D969" s="16">
        <v>680</v>
      </c>
      <c r="E969" s="33">
        <v>0.05</v>
      </c>
      <c r="F969" s="34">
        <f t="shared" si="174"/>
        <v>646</v>
      </c>
      <c r="G969" s="35"/>
      <c r="H969" s="36">
        <f t="shared" si="165"/>
        <v>0</v>
      </c>
    </row>
    <row r="970" spans="1:8" s="31" customFormat="1" ht="40" customHeight="1" x14ac:dyDescent="0.35">
      <c r="A970" s="253" t="s">
        <v>1169</v>
      </c>
      <c r="B970" s="254"/>
      <c r="C970" s="102">
        <v>9780325178004</v>
      </c>
      <c r="D970" s="16">
        <v>602</v>
      </c>
      <c r="E970" s="33">
        <v>0.05</v>
      </c>
      <c r="F970" s="34">
        <f t="shared" si="174"/>
        <v>571.9</v>
      </c>
      <c r="G970" s="35"/>
      <c r="H970" s="36">
        <f t="shared" ref="H970:H973" si="175">F970*G970</f>
        <v>0</v>
      </c>
    </row>
    <row r="971" spans="1:8" s="31" customFormat="1" ht="40" customHeight="1" x14ac:dyDescent="0.35">
      <c r="A971" s="253" t="s">
        <v>1168</v>
      </c>
      <c r="B971" s="257"/>
      <c r="C971" s="102">
        <v>9780325178264</v>
      </c>
      <c r="D971" s="16">
        <v>1180</v>
      </c>
      <c r="E971" s="33">
        <v>0.05</v>
      </c>
      <c r="F971" s="34">
        <f t="shared" si="174"/>
        <v>1121</v>
      </c>
      <c r="G971" s="35"/>
      <c r="H971" s="36">
        <f t="shared" si="175"/>
        <v>0</v>
      </c>
    </row>
    <row r="972" spans="1:8" s="31" customFormat="1" ht="38" customHeight="1" x14ac:dyDescent="0.35">
      <c r="A972" s="253" t="s">
        <v>1166</v>
      </c>
      <c r="B972" s="254"/>
      <c r="C972" s="102">
        <v>9780325178325</v>
      </c>
      <c r="D972" s="16">
        <v>602</v>
      </c>
      <c r="E972" s="33">
        <v>0.05</v>
      </c>
      <c r="F972" s="34">
        <f t="shared" si="174"/>
        <v>571.9</v>
      </c>
      <c r="G972" s="35"/>
      <c r="H972" s="36">
        <f t="shared" si="175"/>
        <v>0</v>
      </c>
    </row>
    <row r="973" spans="1:8" s="31" customFormat="1" ht="36.5" customHeight="1" x14ac:dyDescent="0.35">
      <c r="A973" s="253" t="s">
        <v>1167</v>
      </c>
      <c r="B973" s="254"/>
      <c r="C973" s="102">
        <v>9780325178356</v>
      </c>
      <c r="D973" s="16">
        <v>602</v>
      </c>
      <c r="E973" s="33">
        <v>0.05</v>
      </c>
      <c r="F973" s="34">
        <f t="shared" si="174"/>
        <v>571.9</v>
      </c>
      <c r="G973" s="35"/>
      <c r="H973" s="36">
        <f t="shared" si="175"/>
        <v>0</v>
      </c>
    </row>
    <row r="974" spans="1:8" s="48" customFormat="1" ht="23" customHeight="1" x14ac:dyDescent="0.35">
      <c r="A974" s="281" t="s">
        <v>679</v>
      </c>
      <c r="B974" s="282"/>
      <c r="C974" s="282"/>
      <c r="D974" s="282"/>
      <c r="E974" s="282"/>
      <c r="F974" s="282"/>
      <c r="G974" s="282"/>
      <c r="H974" s="283"/>
    </row>
    <row r="975" spans="1:8" s="48" customFormat="1" ht="21" customHeight="1" x14ac:dyDescent="0.35">
      <c r="A975" s="375" t="s">
        <v>884</v>
      </c>
      <c r="B975" s="339"/>
      <c r="C975" s="339"/>
      <c r="D975" s="339"/>
      <c r="E975" s="339"/>
      <c r="F975" s="339"/>
      <c r="G975" s="339"/>
      <c r="H975" s="340"/>
    </row>
    <row r="976" spans="1:8" s="48" customFormat="1" ht="22" customHeight="1" x14ac:dyDescent="0.35">
      <c r="A976" s="255" t="s">
        <v>885</v>
      </c>
      <c r="B976" s="256"/>
      <c r="C976" s="47">
        <v>9780325124490</v>
      </c>
      <c r="D976" s="16">
        <v>354</v>
      </c>
      <c r="E976" s="33">
        <v>0.05</v>
      </c>
      <c r="F976" s="34">
        <f t="shared" ref="F976" si="176">D976*0.95</f>
        <v>336.3</v>
      </c>
      <c r="G976" s="35"/>
      <c r="H976" s="36">
        <f t="shared" ref="H976:H993" si="177">F976*G976</f>
        <v>0</v>
      </c>
    </row>
    <row r="977" spans="1:8" s="24" customFormat="1" ht="21" customHeight="1" x14ac:dyDescent="0.35">
      <c r="A977" s="255" t="s">
        <v>886</v>
      </c>
      <c r="B977" s="256"/>
      <c r="C977" s="47">
        <v>9780325124506</v>
      </c>
      <c r="D977" s="16">
        <v>354</v>
      </c>
      <c r="E977" s="33">
        <v>0.05</v>
      </c>
      <c r="F977" s="34">
        <f t="shared" ref="F977" si="178">D977-(D977*E977)</f>
        <v>336.3</v>
      </c>
      <c r="G977" s="35"/>
      <c r="H977" s="36">
        <f t="shared" ref="H977" si="179">F977*G977</f>
        <v>0</v>
      </c>
    </row>
    <row r="978" spans="1:8" s="48" customFormat="1" ht="16" customHeight="1" x14ac:dyDescent="0.35">
      <c r="A978" s="255" t="s">
        <v>943</v>
      </c>
      <c r="B978" s="256"/>
      <c r="C978" s="47">
        <v>9780325105550</v>
      </c>
      <c r="D978" s="16">
        <v>354</v>
      </c>
      <c r="E978" s="33">
        <v>0.05</v>
      </c>
      <c r="F978" s="34">
        <f t="shared" ref="F978:F982" si="180">D978-(D978*E978)</f>
        <v>336.3</v>
      </c>
      <c r="G978" s="35"/>
      <c r="H978" s="36">
        <f t="shared" si="177"/>
        <v>0</v>
      </c>
    </row>
    <row r="979" spans="1:8" s="48" customFormat="1" ht="16" customHeight="1" x14ac:dyDescent="0.35">
      <c r="A979" s="429" t="s">
        <v>1175</v>
      </c>
      <c r="B979" s="430"/>
      <c r="C979" s="430"/>
      <c r="D979" s="430"/>
      <c r="E979" s="430"/>
      <c r="F979" s="430"/>
      <c r="G979" s="430"/>
      <c r="H979" s="431"/>
    </row>
    <row r="980" spans="1:8" s="48" customFormat="1" ht="16" customHeight="1" x14ac:dyDescent="0.35">
      <c r="A980" s="154" t="s">
        <v>1216</v>
      </c>
      <c r="B980" s="155"/>
      <c r="C980" s="102" t="s">
        <v>1084</v>
      </c>
      <c r="D980" s="16">
        <v>615</v>
      </c>
      <c r="E980" s="33">
        <v>0.05</v>
      </c>
      <c r="F980" s="34">
        <f t="shared" si="180"/>
        <v>584.25</v>
      </c>
      <c r="G980" s="35"/>
      <c r="H980" s="36">
        <f t="shared" si="177"/>
        <v>0</v>
      </c>
    </row>
    <row r="981" spans="1:8" s="24" customFormat="1" ht="16.5" customHeight="1" x14ac:dyDescent="0.35">
      <c r="A981" s="154" t="s">
        <v>1215</v>
      </c>
      <c r="B981" s="155"/>
      <c r="C981" s="102" t="s">
        <v>1085</v>
      </c>
      <c r="D981" s="16">
        <v>615</v>
      </c>
      <c r="E981" s="33">
        <v>0.05</v>
      </c>
      <c r="F981" s="34">
        <f t="shared" si="180"/>
        <v>584.25</v>
      </c>
      <c r="G981" s="35"/>
      <c r="H981" s="36">
        <f t="shared" si="177"/>
        <v>0</v>
      </c>
    </row>
    <row r="982" spans="1:8" s="48" customFormat="1" ht="21.5" customHeight="1" x14ac:dyDescent="0.35">
      <c r="A982" s="154" t="s">
        <v>1217</v>
      </c>
      <c r="B982" s="155"/>
      <c r="C982" s="102">
        <v>9780325170824</v>
      </c>
      <c r="D982" s="16">
        <v>615</v>
      </c>
      <c r="E982" s="33">
        <v>0.05</v>
      </c>
      <c r="F982" s="34">
        <f t="shared" si="180"/>
        <v>584.25</v>
      </c>
      <c r="G982" s="35"/>
      <c r="H982" s="36">
        <f t="shared" si="177"/>
        <v>0</v>
      </c>
    </row>
    <row r="983" spans="1:8" s="48" customFormat="1" ht="23" customHeight="1" x14ac:dyDescent="0.35">
      <c r="A983" s="429" t="s">
        <v>1176</v>
      </c>
      <c r="B983" s="430"/>
      <c r="C983" s="430"/>
      <c r="D983" s="430"/>
      <c r="E983" s="430"/>
      <c r="F983" s="430"/>
      <c r="G983" s="430"/>
      <c r="H983" s="431"/>
    </row>
    <row r="984" spans="1:8" s="48" customFormat="1" ht="25" customHeight="1" x14ac:dyDescent="0.35">
      <c r="A984" s="423" t="s">
        <v>1214</v>
      </c>
      <c r="B984" s="424"/>
      <c r="C984" s="37">
        <v>9780325178288</v>
      </c>
      <c r="D984" s="16">
        <v>415</v>
      </c>
      <c r="E984" s="33">
        <v>0.05</v>
      </c>
      <c r="F984" s="34">
        <f t="shared" ref="F984:F986" si="181">D984-(D984*E984)</f>
        <v>394.25</v>
      </c>
      <c r="G984" s="35"/>
      <c r="H984" s="36">
        <f t="shared" si="177"/>
        <v>0</v>
      </c>
    </row>
    <row r="985" spans="1:8" s="24" customFormat="1" ht="23" customHeight="1" x14ac:dyDescent="0.35">
      <c r="A985" s="423" t="s">
        <v>1213</v>
      </c>
      <c r="B985" s="424"/>
      <c r="C985" s="37">
        <v>9780325138510</v>
      </c>
      <c r="D985" s="16">
        <v>415</v>
      </c>
      <c r="E985" s="33">
        <v>0.05</v>
      </c>
      <c r="F985" s="34">
        <f t="shared" si="181"/>
        <v>394.25</v>
      </c>
      <c r="G985" s="35"/>
      <c r="H985" s="36">
        <f t="shared" si="177"/>
        <v>0</v>
      </c>
    </row>
    <row r="986" spans="1:8" s="48" customFormat="1" ht="24.5" customHeight="1" x14ac:dyDescent="0.35">
      <c r="A986" s="423" t="s">
        <v>1212</v>
      </c>
      <c r="B986" s="424"/>
      <c r="C986" s="37">
        <v>9780325136806</v>
      </c>
      <c r="D986" s="16">
        <v>415</v>
      </c>
      <c r="E986" s="33">
        <v>0.05</v>
      </c>
      <c r="F986" s="34">
        <f t="shared" si="181"/>
        <v>394.25</v>
      </c>
      <c r="G986" s="35"/>
      <c r="H986" s="36">
        <f t="shared" si="177"/>
        <v>0</v>
      </c>
    </row>
    <row r="987" spans="1:8" s="48" customFormat="1" ht="21.5" customHeight="1" x14ac:dyDescent="0.35">
      <c r="A987" s="429" t="s">
        <v>1177</v>
      </c>
      <c r="B987" s="430"/>
      <c r="C987" s="430"/>
      <c r="D987" s="430"/>
      <c r="E987" s="430"/>
      <c r="F987" s="430"/>
      <c r="G987" s="430"/>
      <c r="H987" s="431"/>
    </row>
    <row r="988" spans="1:8" s="48" customFormat="1" ht="21.5" customHeight="1" x14ac:dyDescent="0.35">
      <c r="A988" s="269" t="s">
        <v>1211</v>
      </c>
      <c r="B988" s="270"/>
      <c r="C988" s="49">
        <v>9780325136615</v>
      </c>
      <c r="D988" s="158">
        <v>272.5</v>
      </c>
      <c r="E988" s="33">
        <v>0.05</v>
      </c>
      <c r="F988" s="34">
        <f t="shared" ref="F988:F993" si="182">D988-(D988*E988)</f>
        <v>258.875</v>
      </c>
      <c r="G988" s="35"/>
      <c r="H988" s="36">
        <f t="shared" si="177"/>
        <v>0</v>
      </c>
    </row>
    <row r="989" spans="1:8" s="48" customFormat="1" ht="21.5" customHeight="1" x14ac:dyDescent="0.35">
      <c r="A989" s="269" t="s">
        <v>1210</v>
      </c>
      <c r="B989" s="270"/>
      <c r="C989" s="49">
        <v>9780325136721</v>
      </c>
      <c r="D989" s="158">
        <v>223.5</v>
      </c>
      <c r="E989" s="33">
        <v>0.05</v>
      </c>
      <c r="F989" s="34">
        <f t="shared" si="182"/>
        <v>212.32499999999999</v>
      </c>
      <c r="G989" s="35"/>
      <c r="H989" s="36">
        <f t="shared" si="177"/>
        <v>0</v>
      </c>
    </row>
    <row r="990" spans="1:8" s="48" customFormat="1" ht="21.5" customHeight="1" x14ac:dyDescent="0.35">
      <c r="A990" s="269" t="s">
        <v>1209</v>
      </c>
      <c r="B990" s="270"/>
      <c r="C990" s="49">
        <v>9780325136837</v>
      </c>
      <c r="D990" s="158">
        <v>198.5</v>
      </c>
      <c r="E990" s="33">
        <v>0.05</v>
      </c>
      <c r="F990" s="34">
        <f t="shared" si="182"/>
        <v>188.57499999999999</v>
      </c>
      <c r="G990" s="35"/>
      <c r="H990" s="36">
        <f t="shared" si="177"/>
        <v>0</v>
      </c>
    </row>
    <row r="991" spans="1:8" s="48" customFormat="1" ht="16" customHeight="1" x14ac:dyDescent="0.35">
      <c r="A991" s="269" t="s">
        <v>1208</v>
      </c>
      <c r="B991" s="270"/>
      <c r="C991" s="49">
        <v>9780325136585</v>
      </c>
      <c r="D991" s="158">
        <v>252.3</v>
      </c>
      <c r="E991" s="33">
        <v>0.05</v>
      </c>
      <c r="F991" s="34">
        <f t="shared" si="182"/>
        <v>239.685</v>
      </c>
      <c r="G991" s="35"/>
      <c r="H991" s="36">
        <f t="shared" si="177"/>
        <v>0</v>
      </c>
    </row>
    <row r="992" spans="1:8" s="48" customFormat="1" ht="16" customHeight="1" x14ac:dyDescent="0.35">
      <c r="A992" s="269" t="s">
        <v>1207</v>
      </c>
      <c r="B992" s="346"/>
      <c r="C992" s="156">
        <v>9780325136608</v>
      </c>
      <c r="D992" s="158">
        <v>238</v>
      </c>
      <c r="E992" s="33">
        <v>0.05</v>
      </c>
      <c r="F992" s="34">
        <f t="shared" si="182"/>
        <v>226.1</v>
      </c>
      <c r="G992" s="35"/>
      <c r="H992" s="36">
        <f t="shared" si="177"/>
        <v>0</v>
      </c>
    </row>
    <row r="993" spans="1:8" s="48" customFormat="1" ht="16" customHeight="1" x14ac:dyDescent="0.35">
      <c r="A993" s="269" t="s">
        <v>1206</v>
      </c>
      <c r="B993" s="346"/>
      <c r="C993" s="157">
        <v>9780325136691</v>
      </c>
      <c r="D993" s="16">
        <v>223</v>
      </c>
      <c r="E993" s="33">
        <v>0.05</v>
      </c>
      <c r="F993" s="34">
        <f t="shared" si="182"/>
        <v>211.85</v>
      </c>
      <c r="G993" s="35"/>
      <c r="H993" s="36">
        <f t="shared" si="177"/>
        <v>0</v>
      </c>
    </row>
    <row r="994" spans="1:8" s="24" customFormat="1" ht="21" customHeight="1" x14ac:dyDescent="0.35">
      <c r="A994" s="429" t="s">
        <v>697</v>
      </c>
      <c r="B994" s="430"/>
      <c r="C994" s="430"/>
      <c r="D994" s="430"/>
      <c r="E994" s="430"/>
      <c r="F994" s="430"/>
      <c r="G994" s="430"/>
      <c r="H994" s="431"/>
    </row>
    <row r="995" spans="1:8" s="48" customFormat="1" ht="16" customHeight="1" x14ac:dyDescent="0.35">
      <c r="A995" s="265" t="s">
        <v>1086</v>
      </c>
      <c r="B995" s="266"/>
      <c r="C995" s="35">
        <v>9780325092096</v>
      </c>
      <c r="D995" s="16">
        <v>36</v>
      </c>
      <c r="E995" s="33">
        <v>0.05</v>
      </c>
      <c r="F995" s="34">
        <f t="shared" ref="F995" si="183">D995-(D995*E995)</f>
        <v>34.200000000000003</v>
      </c>
      <c r="G995" s="35"/>
      <c r="H995" s="36">
        <f t="shared" ref="H995" si="184">F995*G995</f>
        <v>0</v>
      </c>
    </row>
    <row r="996" spans="1:8" s="48" customFormat="1" ht="16" customHeight="1" x14ac:dyDescent="0.35">
      <c r="A996" s="284" t="s">
        <v>1178</v>
      </c>
      <c r="B996" s="285"/>
      <c r="C996" s="285"/>
      <c r="D996" s="285"/>
      <c r="E996" s="285"/>
      <c r="F996" s="285"/>
      <c r="G996" s="285"/>
      <c r="H996" s="286"/>
    </row>
    <row r="997" spans="1:8" s="48" customFormat="1" ht="16" customHeight="1" x14ac:dyDescent="0.35">
      <c r="A997" s="419" t="s">
        <v>680</v>
      </c>
      <c r="B997" s="420"/>
      <c r="C997" s="420"/>
      <c r="D997" s="420"/>
      <c r="E997" s="420"/>
      <c r="F997" s="420"/>
      <c r="G997" s="420"/>
      <c r="H997" s="421"/>
    </row>
    <row r="998" spans="1:8" s="48" customFormat="1" ht="16" customHeight="1" x14ac:dyDescent="0.35">
      <c r="A998" s="291" t="s">
        <v>681</v>
      </c>
      <c r="B998" s="292"/>
      <c r="C998" s="47">
        <v>9780325076966</v>
      </c>
      <c r="D998" s="16">
        <v>346.5</v>
      </c>
      <c r="E998" s="33">
        <v>0.05</v>
      </c>
      <c r="F998" s="34">
        <f t="shared" ref="F998:F1000" si="185">D998-(D998*E998)</f>
        <v>329.17500000000001</v>
      </c>
      <c r="G998" s="35"/>
      <c r="H998" s="36">
        <f t="shared" ref="H998:H1000" si="186">F998*G998</f>
        <v>0</v>
      </c>
    </row>
    <row r="999" spans="1:8" s="48" customFormat="1" ht="16" customHeight="1" x14ac:dyDescent="0.35">
      <c r="A999" s="291" t="s">
        <v>682</v>
      </c>
      <c r="B999" s="292"/>
      <c r="C999" s="47">
        <v>9780325076973</v>
      </c>
      <c r="D999" s="16">
        <v>346.5</v>
      </c>
      <c r="E999" s="33">
        <v>0.05</v>
      </c>
      <c r="F999" s="34">
        <f t="shared" si="185"/>
        <v>329.17500000000001</v>
      </c>
      <c r="G999" s="35"/>
      <c r="H999" s="36">
        <f t="shared" si="186"/>
        <v>0</v>
      </c>
    </row>
    <row r="1000" spans="1:8" s="24" customFormat="1" ht="16" customHeight="1" x14ac:dyDescent="0.35">
      <c r="A1000" s="291" t="s">
        <v>683</v>
      </c>
      <c r="B1000" s="292"/>
      <c r="C1000" s="47">
        <v>9780325076980</v>
      </c>
      <c r="D1000" s="16">
        <v>346.5</v>
      </c>
      <c r="E1000" s="33">
        <v>0.05</v>
      </c>
      <c r="F1000" s="34">
        <f t="shared" si="185"/>
        <v>329.17500000000001</v>
      </c>
      <c r="G1000" s="35"/>
      <c r="H1000" s="36">
        <f t="shared" si="186"/>
        <v>0</v>
      </c>
    </row>
    <row r="1001" spans="1:8" s="24" customFormat="1" ht="16" customHeight="1" x14ac:dyDescent="0.35">
      <c r="A1001" s="419" t="s">
        <v>684</v>
      </c>
      <c r="B1001" s="420"/>
      <c r="C1001" s="420"/>
      <c r="D1001" s="420"/>
      <c r="E1001" s="420"/>
      <c r="F1001" s="420"/>
      <c r="G1001" s="420"/>
      <c r="H1001" s="421"/>
    </row>
    <row r="1002" spans="1:8" s="24" customFormat="1" ht="16" customHeight="1" x14ac:dyDescent="0.35">
      <c r="A1002" s="255" t="s">
        <v>685</v>
      </c>
      <c r="B1002" s="256"/>
      <c r="C1002" s="47">
        <v>9780325074672</v>
      </c>
      <c r="D1002" s="16">
        <v>449.5</v>
      </c>
      <c r="E1002" s="33">
        <v>0.05</v>
      </c>
      <c r="F1002" s="34">
        <f t="shared" ref="F1002:F1004" si="187">D1002-(D1002*E1002)</f>
        <v>427.02499999999998</v>
      </c>
      <c r="G1002" s="35"/>
      <c r="H1002" s="36">
        <f t="shared" ref="H1002:H1004" si="188">F1002*G1002</f>
        <v>0</v>
      </c>
    </row>
    <row r="1003" spans="1:8" s="31" customFormat="1" ht="16" customHeight="1" x14ac:dyDescent="0.35">
      <c r="A1003" s="255" t="s">
        <v>686</v>
      </c>
      <c r="B1003" s="256"/>
      <c r="C1003" s="47">
        <v>9780325074689</v>
      </c>
      <c r="D1003" s="16">
        <v>449.5</v>
      </c>
      <c r="E1003" s="33">
        <v>0.05</v>
      </c>
      <c r="F1003" s="34">
        <f t="shared" si="187"/>
        <v>427.02499999999998</v>
      </c>
      <c r="G1003" s="35"/>
      <c r="H1003" s="36">
        <f t="shared" si="188"/>
        <v>0</v>
      </c>
    </row>
    <row r="1004" spans="1:8" s="48" customFormat="1" ht="16" customHeight="1" x14ac:dyDescent="0.35">
      <c r="A1004" s="255" t="s">
        <v>687</v>
      </c>
      <c r="B1004" s="256"/>
      <c r="C1004" s="35" t="s">
        <v>688</v>
      </c>
      <c r="D1004" s="16">
        <v>449.5</v>
      </c>
      <c r="E1004" s="33">
        <v>0.05</v>
      </c>
      <c r="F1004" s="34">
        <f t="shared" si="187"/>
        <v>427.02499999999998</v>
      </c>
      <c r="G1004" s="35"/>
      <c r="H1004" s="36">
        <f t="shared" si="188"/>
        <v>0</v>
      </c>
    </row>
    <row r="1005" spans="1:8" s="24" customFormat="1" ht="16" customHeight="1" x14ac:dyDescent="0.35">
      <c r="A1005" s="287" t="s">
        <v>679</v>
      </c>
      <c r="B1005" s="287"/>
      <c r="C1005" s="159" t="s">
        <v>12</v>
      </c>
      <c r="D1005" s="160" t="s">
        <v>13</v>
      </c>
      <c r="E1005" s="161" t="s">
        <v>14</v>
      </c>
      <c r="F1005" s="162" t="s">
        <v>15</v>
      </c>
      <c r="G1005" s="162" t="s">
        <v>16</v>
      </c>
      <c r="H1005" s="163" t="s">
        <v>17</v>
      </c>
    </row>
    <row r="1006" spans="1:8" s="24" customFormat="1" ht="16" customHeight="1" x14ac:dyDescent="0.35">
      <c r="A1006" s="422" t="s">
        <v>689</v>
      </c>
      <c r="B1006" s="422"/>
      <c r="C1006" s="422"/>
      <c r="D1006" s="422"/>
      <c r="E1006" s="422"/>
      <c r="F1006" s="422"/>
      <c r="G1006" s="422"/>
      <c r="H1006" s="422"/>
    </row>
    <row r="1007" spans="1:8" s="24" customFormat="1" ht="16" customHeight="1" x14ac:dyDescent="0.35">
      <c r="A1007" s="277" t="s">
        <v>690</v>
      </c>
      <c r="B1007" s="278"/>
      <c r="C1007" s="35">
        <v>9780325077260</v>
      </c>
      <c r="D1007" s="16">
        <v>117.5</v>
      </c>
      <c r="E1007" s="33">
        <v>0.05</v>
      </c>
      <c r="F1007" s="34">
        <f t="shared" ref="F1007:F1009" si="189">D1007-(D1007*E1007)</f>
        <v>111.625</v>
      </c>
      <c r="G1007" s="35"/>
      <c r="H1007" s="36">
        <f t="shared" ref="H1007:H1009" si="190">F1007*G1007</f>
        <v>0</v>
      </c>
    </row>
    <row r="1008" spans="1:8" s="48" customFormat="1" ht="16" customHeight="1" x14ac:dyDescent="0.35">
      <c r="A1008" s="277" t="s">
        <v>691</v>
      </c>
      <c r="B1008" s="278"/>
      <c r="C1008" s="35">
        <v>9780325077277</v>
      </c>
      <c r="D1008" s="16">
        <v>117.5</v>
      </c>
      <c r="E1008" s="33">
        <v>0.05</v>
      </c>
      <c r="F1008" s="34">
        <f t="shared" si="189"/>
        <v>111.625</v>
      </c>
      <c r="G1008" s="35"/>
      <c r="H1008" s="36">
        <f t="shared" si="190"/>
        <v>0</v>
      </c>
    </row>
    <row r="1009" spans="1:8" s="48" customFormat="1" ht="16" customHeight="1" x14ac:dyDescent="0.35">
      <c r="A1009" s="277" t="s">
        <v>692</v>
      </c>
      <c r="B1009" s="278"/>
      <c r="C1009" s="35">
        <v>9780325077284</v>
      </c>
      <c r="D1009" s="16">
        <v>117.5</v>
      </c>
      <c r="E1009" s="33">
        <v>0.05</v>
      </c>
      <c r="F1009" s="34">
        <f t="shared" si="189"/>
        <v>111.625</v>
      </c>
      <c r="G1009" s="35"/>
      <c r="H1009" s="36">
        <f t="shared" si="190"/>
        <v>0</v>
      </c>
    </row>
    <row r="1010" spans="1:8" s="48" customFormat="1" ht="16" customHeight="1" x14ac:dyDescent="0.35">
      <c r="A1010" s="419" t="s">
        <v>693</v>
      </c>
      <c r="B1010" s="420"/>
      <c r="C1010" s="420"/>
      <c r="D1010" s="420"/>
      <c r="E1010" s="420"/>
      <c r="F1010" s="420"/>
      <c r="G1010" s="420"/>
      <c r="H1010" s="421"/>
    </row>
    <row r="1011" spans="1:8" s="48" customFormat="1" ht="16" customHeight="1" x14ac:dyDescent="0.35">
      <c r="A1011" s="255" t="s">
        <v>1173</v>
      </c>
      <c r="B1011" s="256"/>
      <c r="C1011" s="47">
        <v>9780325170787</v>
      </c>
      <c r="D1011" s="16">
        <v>254</v>
      </c>
      <c r="E1011" s="33">
        <v>0.05</v>
      </c>
      <c r="F1011" s="34">
        <f t="shared" ref="F1011" si="191">D1011-(D1011*E1011)</f>
        <v>241.3</v>
      </c>
      <c r="G1011" s="35"/>
      <c r="H1011" s="36">
        <f t="shared" ref="H1011" si="192">F1011*G1011</f>
        <v>0</v>
      </c>
    </row>
    <row r="1012" spans="1:8" s="48" customFormat="1" ht="16" customHeight="1" x14ac:dyDescent="0.35">
      <c r="A1012" s="255" t="s">
        <v>694</v>
      </c>
      <c r="B1012" s="256"/>
      <c r="C1012" s="47">
        <v>9780325088990</v>
      </c>
      <c r="D1012" s="16">
        <v>58</v>
      </c>
      <c r="E1012" s="33">
        <v>0.05</v>
      </c>
      <c r="F1012" s="34">
        <f t="shared" ref="F1012:F1014" si="193">D1012-(D1012*E1012)</f>
        <v>55.1</v>
      </c>
      <c r="G1012" s="35"/>
      <c r="H1012" s="36">
        <f t="shared" ref="H1012:H1014" si="194">F1012*G1012</f>
        <v>0</v>
      </c>
    </row>
    <row r="1013" spans="1:8" s="48" customFormat="1" ht="16" customHeight="1" x14ac:dyDescent="0.35">
      <c r="A1013" s="255" t="s">
        <v>695</v>
      </c>
      <c r="B1013" s="256"/>
      <c r="C1013" s="47">
        <v>9780325089003</v>
      </c>
      <c r="D1013" s="16">
        <v>69.5</v>
      </c>
      <c r="E1013" s="33">
        <v>0.05</v>
      </c>
      <c r="F1013" s="34">
        <f t="shared" si="193"/>
        <v>66.025000000000006</v>
      </c>
      <c r="G1013" s="35"/>
      <c r="H1013" s="36">
        <f t="shared" si="194"/>
        <v>0</v>
      </c>
    </row>
    <row r="1014" spans="1:8" s="48" customFormat="1" ht="16" customHeight="1" x14ac:dyDescent="0.35">
      <c r="A1014" s="255" t="s">
        <v>696</v>
      </c>
      <c r="B1014" s="256"/>
      <c r="C1014" s="47">
        <v>9780325088914</v>
      </c>
      <c r="D1014" s="16">
        <v>11.5</v>
      </c>
      <c r="E1014" s="33">
        <v>0.05</v>
      </c>
      <c r="F1014" s="34">
        <f t="shared" si="193"/>
        <v>10.925000000000001</v>
      </c>
      <c r="G1014" s="35"/>
      <c r="H1014" s="36">
        <f t="shared" si="194"/>
        <v>0</v>
      </c>
    </row>
    <row r="1015" spans="1:8" s="48" customFormat="1" ht="16" customHeight="1" x14ac:dyDescent="0.35">
      <c r="A1015" s="419" t="s">
        <v>1089</v>
      </c>
      <c r="B1015" s="420"/>
      <c r="C1015" s="420"/>
      <c r="D1015" s="420"/>
      <c r="E1015" s="420"/>
      <c r="F1015" s="420"/>
      <c r="G1015" s="420"/>
      <c r="H1015" s="421"/>
    </row>
    <row r="1016" spans="1:8" s="48" customFormat="1" ht="16" customHeight="1" x14ac:dyDescent="0.35">
      <c r="A1016" s="265" t="s">
        <v>1087</v>
      </c>
      <c r="B1016" s="266"/>
      <c r="C1016" s="35">
        <v>9780325112534</v>
      </c>
      <c r="D1016" s="16">
        <v>64.5</v>
      </c>
      <c r="E1016" s="33">
        <v>0.05</v>
      </c>
      <c r="F1016" s="34">
        <f t="shared" ref="F1016" si="195">D1016-(D1016*E1016)</f>
        <v>61.274999999999999</v>
      </c>
      <c r="G1016" s="35"/>
      <c r="H1016" s="36">
        <f t="shared" ref="H1016" si="196">F1016*G1016</f>
        <v>0</v>
      </c>
    </row>
    <row r="1017" spans="1:8" s="48" customFormat="1" ht="16" customHeight="1" x14ac:dyDescent="0.35">
      <c r="A1017" s="265" t="s">
        <v>1088</v>
      </c>
      <c r="B1017" s="266"/>
      <c r="C1017" s="35">
        <v>9780325112749</v>
      </c>
      <c r="D1017" s="16">
        <v>73</v>
      </c>
      <c r="E1017" s="33">
        <v>0.05</v>
      </c>
      <c r="F1017" s="34">
        <f t="shared" ref="F1017" si="197">D1017-(D1017*E1017)</f>
        <v>69.349999999999994</v>
      </c>
      <c r="G1017" s="35"/>
      <c r="H1017" s="36">
        <f t="shared" ref="H1017" si="198">F1017*G1017</f>
        <v>0</v>
      </c>
    </row>
    <row r="1018" spans="1:8" s="48" customFormat="1" ht="16" customHeight="1" x14ac:dyDescent="0.35">
      <c r="A1018" s="284" t="s">
        <v>697</v>
      </c>
      <c r="B1018" s="285"/>
      <c r="C1018" s="285"/>
      <c r="D1018" s="285"/>
      <c r="E1018" s="285"/>
      <c r="F1018" s="285"/>
      <c r="G1018" s="285"/>
      <c r="H1018" s="286"/>
    </row>
    <row r="1019" spans="1:8" s="48" customFormat="1" ht="16" customHeight="1" x14ac:dyDescent="0.35">
      <c r="A1019" s="265" t="s">
        <v>1090</v>
      </c>
      <c r="B1019" s="266"/>
      <c r="C1019" s="35">
        <v>9780325092102</v>
      </c>
      <c r="D1019" s="16">
        <v>36</v>
      </c>
      <c r="E1019" s="33">
        <v>0.05</v>
      </c>
      <c r="F1019" s="34">
        <f t="shared" ref="F1019" si="199">D1019-(D1019*E1019)</f>
        <v>34.200000000000003</v>
      </c>
      <c r="G1019" s="35"/>
      <c r="H1019" s="36">
        <f t="shared" ref="H1019" si="200">F1019*G1019</f>
        <v>0</v>
      </c>
    </row>
    <row r="1020" spans="1:8" s="48" customFormat="1" ht="16" customHeight="1" x14ac:dyDescent="0.35">
      <c r="A1020" s="288" t="s">
        <v>1179</v>
      </c>
      <c r="B1020" s="289"/>
      <c r="C1020" s="289"/>
      <c r="D1020" s="289"/>
      <c r="E1020" s="289"/>
      <c r="F1020" s="289"/>
      <c r="G1020" s="289"/>
      <c r="H1020" s="290"/>
    </row>
    <row r="1021" spans="1:8" s="48" customFormat="1" ht="16" customHeight="1" x14ac:dyDescent="0.35">
      <c r="A1021" s="274" t="s">
        <v>698</v>
      </c>
      <c r="B1021" s="275"/>
      <c r="C1021" s="275"/>
      <c r="D1021" s="275"/>
      <c r="E1021" s="275"/>
      <c r="F1021" s="275"/>
      <c r="G1021" s="275"/>
      <c r="H1021" s="276"/>
    </row>
    <row r="1022" spans="1:8" s="48" customFormat="1" ht="16" customHeight="1" x14ac:dyDescent="0.35">
      <c r="A1022" s="291" t="s">
        <v>699</v>
      </c>
      <c r="B1022" s="292"/>
      <c r="C1022" s="49">
        <v>9780325099224</v>
      </c>
      <c r="D1022" s="16">
        <v>71</v>
      </c>
      <c r="E1022" s="33">
        <v>0.05</v>
      </c>
      <c r="F1022" s="34">
        <f t="shared" ref="F1022:F1026" si="201">D1022-(D1022*E1022)</f>
        <v>67.45</v>
      </c>
      <c r="G1022" s="35"/>
      <c r="H1022" s="36">
        <f t="shared" ref="H1022:H1026" si="202">F1022*G1022</f>
        <v>0</v>
      </c>
    </row>
    <row r="1023" spans="1:8" s="48" customFormat="1" ht="16" customHeight="1" x14ac:dyDescent="0.35">
      <c r="A1023" s="291" t="s">
        <v>700</v>
      </c>
      <c r="B1023" s="292"/>
      <c r="C1023" s="49">
        <v>9780325099217</v>
      </c>
      <c r="D1023" s="16">
        <v>68</v>
      </c>
      <c r="E1023" s="33">
        <v>0.05</v>
      </c>
      <c r="F1023" s="34">
        <f t="shared" si="201"/>
        <v>64.599999999999994</v>
      </c>
      <c r="G1023" s="35"/>
      <c r="H1023" s="36">
        <f t="shared" si="202"/>
        <v>0</v>
      </c>
    </row>
    <row r="1024" spans="1:8" s="48" customFormat="1" ht="16" customHeight="1" x14ac:dyDescent="0.35">
      <c r="A1024" s="291" t="s">
        <v>701</v>
      </c>
      <c r="B1024" s="292"/>
      <c r="C1024" s="49">
        <v>9780325099231</v>
      </c>
      <c r="D1024" s="16">
        <v>91.5</v>
      </c>
      <c r="E1024" s="33">
        <v>0.05</v>
      </c>
      <c r="F1024" s="34">
        <f t="shared" si="201"/>
        <v>86.924999999999997</v>
      </c>
      <c r="G1024" s="35"/>
      <c r="H1024" s="36">
        <f t="shared" si="202"/>
        <v>0</v>
      </c>
    </row>
    <row r="1025" spans="1:8" s="48" customFormat="1" ht="16" customHeight="1" x14ac:dyDescent="0.35">
      <c r="A1025" s="291" t="s">
        <v>702</v>
      </c>
      <c r="B1025" s="292"/>
      <c r="C1025" s="49">
        <v>9780325110585</v>
      </c>
      <c r="D1025" s="16">
        <v>74</v>
      </c>
      <c r="E1025" s="33">
        <v>0.05</v>
      </c>
      <c r="F1025" s="34">
        <f t="shared" si="201"/>
        <v>70.3</v>
      </c>
      <c r="G1025" s="35"/>
      <c r="H1025" s="36">
        <f t="shared" si="202"/>
        <v>0</v>
      </c>
    </row>
    <row r="1026" spans="1:8" s="48" customFormat="1" ht="16" customHeight="1" x14ac:dyDescent="0.35">
      <c r="A1026" s="291" t="s">
        <v>703</v>
      </c>
      <c r="B1026" s="292"/>
      <c r="C1026" s="49">
        <v>9780325099248</v>
      </c>
      <c r="D1026" s="16">
        <v>81</v>
      </c>
      <c r="E1026" s="33">
        <v>0.05</v>
      </c>
      <c r="F1026" s="34">
        <f t="shared" si="201"/>
        <v>76.95</v>
      </c>
      <c r="G1026" s="35"/>
      <c r="H1026" s="36">
        <f t="shared" si="202"/>
        <v>0</v>
      </c>
    </row>
    <row r="1027" spans="1:8" s="48" customFormat="1" ht="16" customHeight="1" x14ac:dyDescent="0.35">
      <c r="A1027" s="291" t="s">
        <v>880</v>
      </c>
      <c r="B1027" s="292"/>
      <c r="C1027" s="49">
        <v>9780325108940</v>
      </c>
      <c r="D1027" s="16">
        <v>61.5</v>
      </c>
      <c r="E1027" s="33">
        <v>0.05</v>
      </c>
      <c r="F1027" s="34">
        <f t="shared" ref="F1027" si="203">D1027-(D1027*E1027)</f>
        <v>58.424999999999997</v>
      </c>
      <c r="G1027" s="35"/>
      <c r="H1027" s="36">
        <f t="shared" ref="H1027" si="204">F1027*G1027</f>
        <v>0</v>
      </c>
    </row>
    <row r="1028" spans="1:8" s="48" customFormat="1" ht="16" customHeight="1" x14ac:dyDescent="0.35">
      <c r="A1028" s="291" t="s">
        <v>881</v>
      </c>
      <c r="B1028" s="292"/>
      <c r="C1028" s="49">
        <v>9780325108964</v>
      </c>
      <c r="D1028" s="16">
        <v>61.5</v>
      </c>
      <c r="E1028" s="33">
        <v>0.05</v>
      </c>
      <c r="F1028" s="34">
        <f t="shared" ref="F1028" si="205">D1028-(D1028*E1028)</f>
        <v>58.424999999999997</v>
      </c>
      <c r="G1028" s="35"/>
      <c r="H1028" s="36">
        <f t="shared" ref="H1028" si="206">F1028*G1028</f>
        <v>0</v>
      </c>
    </row>
    <row r="1029" spans="1:8" s="48" customFormat="1" ht="16" customHeight="1" x14ac:dyDescent="0.35">
      <c r="A1029" s="291" t="s">
        <v>1117</v>
      </c>
      <c r="B1029" s="292"/>
      <c r="C1029" s="49">
        <v>9780325118314</v>
      </c>
      <c r="D1029" s="16">
        <v>71.5</v>
      </c>
      <c r="E1029" s="33">
        <v>0.05</v>
      </c>
      <c r="F1029" s="34">
        <f t="shared" ref="F1029" si="207">D1029-(D1029*E1029)</f>
        <v>67.924999999999997</v>
      </c>
      <c r="G1029" s="35"/>
      <c r="H1029" s="36">
        <f t="shared" ref="H1029" si="208">F1029*G1029</f>
        <v>0</v>
      </c>
    </row>
    <row r="1030" spans="1:8" s="48" customFormat="1" ht="16" customHeight="1" x14ac:dyDescent="0.35">
      <c r="A1030" s="274" t="s">
        <v>693</v>
      </c>
      <c r="B1030" s="275"/>
      <c r="C1030" s="275"/>
      <c r="D1030" s="275"/>
      <c r="E1030" s="275"/>
      <c r="F1030" s="275"/>
      <c r="G1030" s="275"/>
      <c r="H1030" s="276"/>
    </row>
    <row r="1031" spans="1:8" s="48" customFormat="1" ht="16" customHeight="1" x14ac:dyDescent="0.35">
      <c r="A1031" s="255" t="s">
        <v>704</v>
      </c>
      <c r="B1031" s="256"/>
      <c r="C1031" s="49">
        <v>9780325097244</v>
      </c>
      <c r="D1031" s="16">
        <v>52</v>
      </c>
      <c r="E1031" s="33">
        <v>0.05</v>
      </c>
      <c r="F1031" s="34">
        <f t="shared" ref="F1031:F1037" si="209">D1031-(D1031*E1031)</f>
        <v>49.4</v>
      </c>
      <c r="G1031" s="35"/>
      <c r="H1031" s="36">
        <f t="shared" ref="H1031:H1037" si="210">F1031*G1031</f>
        <v>0</v>
      </c>
    </row>
    <row r="1032" spans="1:8" s="48" customFormat="1" ht="16" customHeight="1" x14ac:dyDescent="0.35">
      <c r="A1032" s="255" t="s">
        <v>705</v>
      </c>
      <c r="B1032" s="256"/>
      <c r="C1032" s="49">
        <v>9780325097237</v>
      </c>
      <c r="D1032" s="16">
        <v>52</v>
      </c>
      <c r="E1032" s="33">
        <v>0.05</v>
      </c>
      <c r="F1032" s="34">
        <f t="shared" si="209"/>
        <v>49.4</v>
      </c>
      <c r="G1032" s="35"/>
      <c r="H1032" s="36">
        <f t="shared" si="210"/>
        <v>0</v>
      </c>
    </row>
    <row r="1033" spans="1:8" s="48" customFormat="1" ht="16" customHeight="1" x14ac:dyDescent="0.35">
      <c r="A1033" s="255" t="s">
        <v>706</v>
      </c>
      <c r="B1033" s="256"/>
      <c r="C1033" s="49">
        <v>9780325099040</v>
      </c>
      <c r="D1033" s="16">
        <v>52</v>
      </c>
      <c r="E1033" s="33">
        <v>0.05</v>
      </c>
      <c r="F1033" s="34">
        <f t="shared" si="209"/>
        <v>49.4</v>
      </c>
      <c r="G1033" s="35"/>
      <c r="H1033" s="36">
        <f t="shared" si="210"/>
        <v>0</v>
      </c>
    </row>
    <row r="1034" spans="1:8" s="48" customFormat="1" ht="16" customHeight="1" x14ac:dyDescent="0.35">
      <c r="A1034" s="255" t="s">
        <v>707</v>
      </c>
      <c r="B1034" s="256"/>
      <c r="C1034" s="49">
        <v>9780325099057</v>
      </c>
      <c r="D1034" s="16">
        <v>52</v>
      </c>
      <c r="E1034" s="33">
        <v>0.05</v>
      </c>
      <c r="F1034" s="34">
        <f t="shared" si="209"/>
        <v>49.4</v>
      </c>
      <c r="G1034" s="35"/>
      <c r="H1034" s="36">
        <f t="shared" si="210"/>
        <v>0</v>
      </c>
    </row>
    <row r="1035" spans="1:8" s="48" customFormat="1" ht="16" customHeight="1" x14ac:dyDescent="0.35">
      <c r="A1035" s="255" t="s">
        <v>708</v>
      </c>
      <c r="B1035" s="256"/>
      <c r="C1035" s="49">
        <v>9780325099064</v>
      </c>
      <c r="D1035" s="16">
        <v>52</v>
      </c>
      <c r="E1035" s="33">
        <v>0.05</v>
      </c>
      <c r="F1035" s="34">
        <f t="shared" si="209"/>
        <v>49.4</v>
      </c>
      <c r="G1035" s="35"/>
      <c r="H1035" s="36">
        <f t="shared" si="210"/>
        <v>0</v>
      </c>
    </row>
    <row r="1036" spans="1:8" s="48" customFormat="1" ht="16" customHeight="1" x14ac:dyDescent="0.35">
      <c r="A1036" s="76" t="s">
        <v>882</v>
      </c>
      <c r="B1036" s="75"/>
      <c r="C1036" s="49">
        <v>9780325108933</v>
      </c>
      <c r="D1036" s="16">
        <v>52</v>
      </c>
      <c r="E1036" s="33">
        <v>0.05</v>
      </c>
      <c r="F1036" s="34">
        <f t="shared" si="209"/>
        <v>49.4</v>
      </c>
      <c r="G1036" s="35"/>
      <c r="H1036" s="36">
        <f t="shared" si="210"/>
        <v>0</v>
      </c>
    </row>
    <row r="1037" spans="1:8" s="48" customFormat="1" ht="16" customHeight="1" x14ac:dyDescent="0.35">
      <c r="A1037" s="76" t="s">
        <v>1118</v>
      </c>
      <c r="B1037" s="75"/>
      <c r="C1037" s="49">
        <v>9780325108957</v>
      </c>
      <c r="D1037" s="16">
        <v>52</v>
      </c>
      <c r="E1037" s="33">
        <v>0.05</v>
      </c>
      <c r="F1037" s="34">
        <f t="shared" si="209"/>
        <v>49.4</v>
      </c>
      <c r="G1037" s="35"/>
      <c r="H1037" s="36">
        <f t="shared" si="210"/>
        <v>0</v>
      </c>
    </row>
    <row r="1038" spans="1:8" s="48" customFormat="1" ht="16" customHeight="1" x14ac:dyDescent="0.35">
      <c r="A1038" s="76" t="s">
        <v>1119</v>
      </c>
      <c r="B1038" s="75"/>
      <c r="C1038" s="49">
        <v>9780325112060</v>
      </c>
      <c r="D1038" s="16">
        <v>52</v>
      </c>
      <c r="E1038" s="33">
        <v>0.05</v>
      </c>
      <c r="F1038" s="34">
        <f t="shared" ref="F1038" si="211">D1038-(D1038*E1038)</f>
        <v>49.4</v>
      </c>
      <c r="G1038" s="35"/>
      <c r="H1038" s="36">
        <f t="shared" ref="H1038" si="212">F1038*G1038</f>
        <v>0</v>
      </c>
    </row>
    <row r="1039" spans="1:8" s="48" customFormat="1" ht="16" customHeight="1" x14ac:dyDescent="0.35">
      <c r="A1039" s="255" t="s">
        <v>883</v>
      </c>
      <c r="B1039" s="256"/>
      <c r="C1039" s="49">
        <v>9780325110943</v>
      </c>
      <c r="D1039" s="16">
        <v>52</v>
      </c>
      <c r="E1039" s="33">
        <v>0.05</v>
      </c>
      <c r="F1039" s="34">
        <f t="shared" ref="F1039" si="213">D1039-(D1039*E1039)</f>
        <v>49.4</v>
      </c>
      <c r="G1039" s="35"/>
      <c r="H1039" s="36">
        <f t="shared" ref="H1039" si="214">F1039*G1039</f>
        <v>0</v>
      </c>
    </row>
    <row r="1040" spans="1:8" s="24" customFormat="1" ht="21" customHeight="1" x14ac:dyDescent="0.35">
      <c r="A1040" s="274" t="s">
        <v>697</v>
      </c>
      <c r="B1040" s="275"/>
      <c r="C1040" s="275"/>
      <c r="D1040" s="275"/>
      <c r="E1040" s="275"/>
      <c r="F1040" s="275"/>
      <c r="G1040" s="275"/>
      <c r="H1040" s="276"/>
    </row>
    <row r="1041" spans="1:8" s="48" customFormat="1" ht="16" customHeight="1" x14ac:dyDescent="0.35">
      <c r="A1041" s="313" t="s">
        <v>1091</v>
      </c>
      <c r="B1041" s="270"/>
      <c r="C1041" s="35">
        <v>9780325097251</v>
      </c>
      <c r="D1041" s="16">
        <v>36</v>
      </c>
      <c r="E1041" s="33">
        <v>0.05</v>
      </c>
      <c r="F1041" s="34">
        <f t="shared" ref="F1041" si="215">D1041-(D1041*E1041)</f>
        <v>34.200000000000003</v>
      </c>
      <c r="G1041" s="35"/>
      <c r="H1041" s="36">
        <f t="shared" ref="H1041" si="216">F1041*G1041</f>
        <v>0</v>
      </c>
    </row>
    <row r="1042" spans="1:8" s="48" customFormat="1" ht="16" customHeight="1" x14ac:dyDescent="0.35">
      <c r="A1042" s="429" t="s">
        <v>1180</v>
      </c>
      <c r="B1042" s="430"/>
      <c r="C1042" s="430"/>
      <c r="D1042" s="430"/>
      <c r="E1042" s="430"/>
      <c r="F1042" s="430"/>
      <c r="G1042" s="430"/>
      <c r="H1042" s="431"/>
    </row>
    <row r="1043" spans="1:8" s="48" customFormat="1" ht="16" customHeight="1" x14ac:dyDescent="0.35">
      <c r="A1043" s="269" t="s">
        <v>1218</v>
      </c>
      <c r="B1043" s="270"/>
      <c r="C1043" s="49">
        <v>9780325128498</v>
      </c>
      <c r="D1043" s="16">
        <v>580</v>
      </c>
      <c r="E1043" s="33">
        <v>0.05</v>
      </c>
      <c r="F1043" s="34">
        <f t="shared" ref="F1043:F1045" si="217">D1043-(D1043*E1043)</f>
        <v>551</v>
      </c>
      <c r="G1043" s="35"/>
      <c r="H1043" s="36">
        <f t="shared" ref="H1043:H1045" si="218">F1043*G1043</f>
        <v>0</v>
      </c>
    </row>
    <row r="1044" spans="1:8" s="24" customFormat="1" ht="16.5" customHeight="1" x14ac:dyDescent="0.35">
      <c r="A1044" s="269" t="s">
        <v>1219</v>
      </c>
      <c r="B1044" s="270"/>
      <c r="C1044" s="49">
        <v>9780325128603</v>
      </c>
      <c r="D1044" s="16">
        <v>580</v>
      </c>
      <c r="E1044" s="33">
        <v>0.05</v>
      </c>
      <c r="F1044" s="34">
        <f t="shared" si="217"/>
        <v>551</v>
      </c>
      <c r="G1044" s="35"/>
      <c r="H1044" s="36">
        <f t="shared" si="218"/>
        <v>0</v>
      </c>
    </row>
    <row r="1045" spans="1:8" s="48" customFormat="1" ht="23.5" customHeight="1" x14ac:dyDescent="0.35">
      <c r="A1045" s="269" t="s">
        <v>1220</v>
      </c>
      <c r="B1045" s="270"/>
      <c r="C1045" s="49">
        <v>9780325128719</v>
      </c>
      <c r="D1045" s="16">
        <v>580</v>
      </c>
      <c r="E1045" s="33">
        <v>0.05</v>
      </c>
      <c r="F1045" s="34">
        <f t="shared" si="217"/>
        <v>551</v>
      </c>
      <c r="G1045" s="35"/>
      <c r="H1045" s="36">
        <f t="shared" si="218"/>
        <v>0</v>
      </c>
    </row>
    <row r="1046" spans="1:8" s="48" customFormat="1" ht="23.5" customHeight="1" x14ac:dyDescent="0.35">
      <c r="A1046" s="429" t="s">
        <v>1181</v>
      </c>
      <c r="B1046" s="430"/>
      <c r="C1046" s="430"/>
      <c r="D1046" s="430"/>
      <c r="E1046" s="430"/>
      <c r="F1046" s="430"/>
      <c r="G1046" s="430"/>
      <c r="H1046" s="431"/>
    </row>
    <row r="1047" spans="1:8" s="48" customFormat="1" ht="23.5" customHeight="1" x14ac:dyDescent="0.35">
      <c r="A1047" s="269" t="s">
        <v>1221</v>
      </c>
      <c r="B1047" s="270"/>
      <c r="C1047" s="49">
        <v>9780325128580</v>
      </c>
      <c r="D1047" s="16">
        <v>52</v>
      </c>
      <c r="E1047" s="33">
        <v>0.05</v>
      </c>
      <c r="F1047" s="34">
        <f t="shared" ref="F1047:F1052" si="219">D1047-(D1047*E1047)</f>
        <v>49.4</v>
      </c>
      <c r="G1047" s="35"/>
      <c r="H1047" s="36">
        <f t="shared" ref="H1047:H1052" si="220">F1047*G1047</f>
        <v>0</v>
      </c>
    </row>
    <row r="1048" spans="1:8" s="48" customFormat="1" ht="23.5" customHeight="1" x14ac:dyDescent="0.35">
      <c r="A1048" s="269" t="s">
        <v>1222</v>
      </c>
      <c r="B1048" s="270"/>
      <c r="C1048" s="49">
        <v>9780325128696</v>
      </c>
      <c r="D1048" s="16">
        <v>113</v>
      </c>
      <c r="E1048" s="33">
        <v>0.05</v>
      </c>
      <c r="F1048" s="34">
        <f t="shared" si="219"/>
        <v>107.35</v>
      </c>
      <c r="G1048" s="35"/>
      <c r="H1048" s="36">
        <f t="shared" ref="H1048:H1051" si="221">F1048*G1048</f>
        <v>0</v>
      </c>
    </row>
    <row r="1049" spans="1:8" s="48" customFormat="1" ht="23.5" customHeight="1" x14ac:dyDescent="0.35">
      <c r="A1049" s="269" t="s">
        <v>1223</v>
      </c>
      <c r="B1049" s="270"/>
      <c r="C1049" s="49">
        <v>9780325128801</v>
      </c>
      <c r="D1049" s="16">
        <v>106</v>
      </c>
      <c r="E1049" s="33">
        <v>0.05</v>
      </c>
      <c r="F1049" s="34">
        <f t="shared" si="219"/>
        <v>100.7</v>
      </c>
      <c r="G1049" s="35"/>
      <c r="H1049" s="36">
        <f t="shared" si="221"/>
        <v>0</v>
      </c>
    </row>
    <row r="1050" spans="1:8" s="48" customFormat="1" ht="23" customHeight="1" x14ac:dyDescent="0.35">
      <c r="A1050" s="269" t="s">
        <v>1224</v>
      </c>
      <c r="B1050" s="346"/>
      <c r="C1050" s="156">
        <v>9780325160306</v>
      </c>
      <c r="D1050" s="16">
        <v>71</v>
      </c>
      <c r="E1050" s="33">
        <v>0.05</v>
      </c>
      <c r="F1050" s="34">
        <f t="shared" si="219"/>
        <v>67.45</v>
      </c>
      <c r="G1050" s="35"/>
      <c r="H1050" s="36">
        <f t="shared" si="221"/>
        <v>0</v>
      </c>
    </row>
    <row r="1051" spans="1:8" s="24" customFormat="1" ht="16.5" customHeight="1" x14ac:dyDescent="0.35">
      <c r="A1051" s="269" t="s">
        <v>1225</v>
      </c>
      <c r="B1051" s="346"/>
      <c r="C1051" s="156">
        <v>9780325145150</v>
      </c>
      <c r="D1051" s="16">
        <v>100</v>
      </c>
      <c r="E1051" s="33">
        <v>0.05</v>
      </c>
      <c r="F1051" s="34">
        <f t="shared" si="219"/>
        <v>95</v>
      </c>
      <c r="G1051" s="35"/>
      <c r="H1051" s="36">
        <f t="shared" si="221"/>
        <v>0</v>
      </c>
    </row>
    <row r="1052" spans="1:8" s="48" customFormat="1" ht="16" customHeight="1" x14ac:dyDescent="0.35">
      <c r="A1052" s="269" t="s">
        <v>1226</v>
      </c>
      <c r="B1052" s="346"/>
      <c r="C1052" s="157">
        <v>9780325145167</v>
      </c>
      <c r="D1052" s="16">
        <v>100</v>
      </c>
      <c r="E1052" s="33">
        <v>0.05</v>
      </c>
      <c r="F1052" s="34">
        <f t="shared" si="219"/>
        <v>95</v>
      </c>
      <c r="G1052" s="35"/>
      <c r="H1052" s="36">
        <f t="shared" si="220"/>
        <v>0</v>
      </c>
    </row>
    <row r="1053" spans="1:8" s="31" customFormat="1" ht="20" customHeight="1" x14ac:dyDescent="0.35">
      <c r="A1053" s="429" t="s">
        <v>710</v>
      </c>
      <c r="B1053" s="430"/>
      <c r="C1053" s="430"/>
      <c r="D1053" s="430"/>
      <c r="E1053" s="430"/>
      <c r="F1053" s="430"/>
      <c r="G1053" s="430"/>
      <c r="H1053" s="431"/>
    </row>
    <row r="1054" spans="1:8" customFormat="1" ht="21.5" customHeight="1" x14ac:dyDescent="0.35">
      <c r="A1054" s="313" t="s">
        <v>1092</v>
      </c>
      <c r="B1054" s="270"/>
      <c r="C1054" s="49">
        <v>9780325092065</v>
      </c>
      <c r="D1054" s="16">
        <v>38</v>
      </c>
      <c r="E1054" s="33">
        <v>0.05</v>
      </c>
      <c r="F1054" s="34">
        <f t="shared" ref="F1054" si="222">D1054-(D1054*E1054)</f>
        <v>36.1</v>
      </c>
      <c r="G1054" s="35"/>
      <c r="H1054" s="36">
        <f t="shared" ref="H1054" si="223">F1054*G1054</f>
        <v>0</v>
      </c>
    </row>
    <row r="1055" spans="1:8" s="24" customFormat="1" ht="20" customHeight="1" x14ac:dyDescent="0.35">
      <c r="A1055" s="331" t="s">
        <v>1182</v>
      </c>
      <c r="B1055" s="331"/>
      <c r="C1055" s="331"/>
      <c r="D1055" s="331"/>
      <c r="E1055" s="331"/>
      <c r="F1055" s="331"/>
      <c r="G1055" s="331"/>
      <c r="H1055" s="331"/>
    </row>
    <row r="1056" spans="1:8" s="24" customFormat="1" ht="28.5" customHeight="1" x14ac:dyDescent="0.35">
      <c r="A1056" s="279" t="s">
        <v>1185</v>
      </c>
      <c r="B1056" s="279"/>
      <c r="C1056" s="279"/>
      <c r="D1056" s="279"/>
      <c r="E1056" s="279"/>
      <c r="F1056" s="279"/>
      <c r="G1056" s="279"/>
      <c r="H1056" s="279"/>
    </row>
    <row r="1057" spans="1:8" s="24" customFormat="1" ht="20" customHeight="1" x14ac:dyDescent="0.35">
      <c r="A1057" s="196" t="s">
        <v>1251</v>
      </c>
      <c r="B1057" s="196"/>
      <c r="C1057" s="37">
        <v>9780358973935</v>
      </c>
      <c r="D1057" s="16">
        <v>1560</v>
      </c>
      <c r="E1057" s="33">
        <v>0.05</v>
      </c>
      <c r="F1057" s="34">
        <f t="shared" ref="F1057:F1065" si="224">D1057-(D1057*E1057)</f>
        <v>1482</v>
      </c>
      <c r="G1057" s="199"/>
      <c r="H1057" s="98">
        <f t="shared" ref="H1057:H1072" si="225">F1057*G1057</f>
        <v>0</v>
      </c>
    </row>
    <row r="1058" spans="1:8" s="24" customFormat="1" ht="20" customHeight="1" x14ac:dyDescent="0.35">
      <c r="A1058" s="196" t="s">
        <v>1252</v>
      </c>
      <c r="B1058" s="196"/>
      <c r="C1058" s="37">
        <v>9780358973928</v>
      </c>
      <c r="D1058" s="16">
        <v>1125</v>
      </c>
      <c r="E1058" s="33">
        <v>0.05</v>
      </c>
      <c r="F1058" s="34">
        <f t="shared" si="224"/>
        <v>1068.75</v>
      </c>
      <c r="G1058" s="199"/>
      <c r="H1058" s="98">
        <f t="shared" si="225"/>
        <v>0</v>
      </c>
    </row>
    <row r="1059" spans="1:8" s="24" customFormat="1" ht="20" customHeight="1" x14ac:dyDescent="0.35">
      <c r="A1059" s="196" t="s">
        <v>1253</v>
      </c>
      <c r="B1059" s="196"/>
      <c r="C1059" s="37">
        <v>9780358973911</v>
      </c>
      <c r="D1059" s="16">
        <v>835</v>
      </c>
      <c r="E1059" s="33">
        <v>0.05</v>
      </c>
      <c r="F1059" s="34">
        <f t="shared" si="224"/>
        <v>793.25</v>
      </c>
      <c r="G1059" s="199"/>
      <c r="H1059" s="98">
        <f t="shared" si="225"/>
        <v>0</v>
      </c>
    </row>
    <row r="1060" spans="1:8" s="24" customFormat="1" ht="20" customHeight="1" x14ac:dyDescent="0.35">
      <c r="A1060" s="197" t="s">
        <v>1254</v>
      </c>
      <c r="B1060" s="197"/>
      <c r="C1060" s="191">
        <v>9780358974055</v>
      </c>
      <c r="D1060" s="16">
        <v>1575</v>
      </c>
      <c r="E1060" s="33">
        <v>0.05</v>
      </c>
      <c r="F1060" s="34">
        <f t="shared" si="224"/>
        <v>1496.25</v>
      </c>
      <c r="G1060" s="199"/>
      <c r="H1060" s="98">
        <f t="shared" si="225"/>
        <v>0</v>
      </c>
    </row>
    <row r="1061" spans="1:8" s="24" customFormat="1" ht="20" customHeight="1" x14ac:dyDescent="0.35">
      <c r="A1061" s="194" t="s">
        <v>1255</v>
      </c>
      <c r="B1061" s="195"/>
      <c r="C1061" s="191">
        <v>9780358974048</v>
      </c>
      <c r="D1061" s="16">
        <v>1140</v>
      </c>
      <c r="E1061" s="33">
        <v>0.05</v>
      </c>
      <c r="F1061" s="34">
        <f t="shared" si="224"/>
        <v>1083</v>
      </c>
      <c r="G1061" s="199"/>
      <c r="H1061" s="36">
        <f t="shared" si="225"/>
        <v>0</v>
      </c>
    </row>
    <row r="1062" spans="1:8" s="24" customFormat="1" ht="20" customHeight="1" x14ac:dyDescent="0.35">
      <c r="A1062" s="194" t="s">
        <v>1256</v>
      </c>
      <c r="B1062" s="195"/>
      <c r="C1062" s="191">
        <v>9780358974031</v>
      </c>
      <c r="D1062" s="16">
        <v>850</v>
      </c>
      <c r="E1062" s="33">
        <v>0.05</v>
      </c>
      <c r="F1062" s="34">
        <f t="shared" si="224"/>
        <v>807.5</v>
      </c>
      <c r="G1062" s="199"/>
      <c r="H1062" s="36">
        <f t="shared" si="225"/>
        <v>0</v>
      </c>
    </row>
    <row r="1063" spans="1:8" s="24" customFormat="1" ht="20" customHeight="1" x14ac:dyDescent="0.35">
      <c r="A1063" s="184" t="s">
        <v>1257</v>
      </c>
      <c r="B1063" s="193"/>
      <c r="C1063" s="37">
        <v>9780358974178</v>
      </c>
      <c r="D1063" s="16">
        <v>1560</v>
      </c>
      <c r="E1063" s="33">
        <v>0.05</v>
      </c>
      <c r="F1063" s="34">
        <f t="shared" si="224"/>
        <v>1482</v>
      </c>
      <c r="G1063" s="199"/>
      <c r="H1063" s="36">
        <f t="shared" si="225"/>
        <v>0</v>
      </c>
    </row>
    <row r="1064" spans="1:8" s="24" customFormat="1" ht="20" customHeight="1" x14ac:dyDescent="0.35">
      <c r="A1064" s="184" t="s">
        <v>1258</v>
      </c>
      <c r="B1064" s="193"/>
      <c r="C1064" s="37">
        <v>9780358974161</v>
      </c>
      <c r="D1064" s="16">
        <v>1125</v>
      </c>
      <c r="E1064" s="33">
        <v>0.05</v>
      </c>
      <c r="F1064" s="34">
        <f t="shared" si="224"/>
        <v>1068.75</v>
      </c>
      <c r="G1064" s="199"/>
      <c r="H1064" s="36">
        <f t="shared" si="225"/>
        <v>0</v>
      </c>
    </row>
    <row r="1065" spans="1:8" s="24" customFormat="1" ht="20" customHeight="1" x14ac:dyDescent="0.35">
      <c r="A1065" s="184" t="s">
        <v>1259</v>
      </c>
      <c r="B1065" s="193"/>
      <c r="C1065" s="37">
        <v>9780358974154</v>
      </c>
      <c r="D1065" s="16">
        <v>835</v>
      </c>
      <c r="E1065" s="33">
        <v>0.05</v>
      </c>
      <c r="F1065" s="34">
        <f t="shared" si="224"/>
        <v>793.25</v>
      </c>
      <c r="G1065" s="199"/>
      <c r="H1065" s="36">
        <f t="shared" si="225"/>
        <v>0</v>
      </c>
    </row>
    <row r="1066" spans="1:8" s="24" customFormat="1" ht="38.5" customHeight="1" x14ac:dyDescent="0.35">
      <c r="A1066" s="271" t="s">
        <v>1188</v>
      </c>
      <c r="B1066" s="272"/>
      <c r="C1066" s="272"/>
      <c r="D1066" s="272"/>
      <c r="E1066" s="272"/>
      <c r="F1066" s="272"/>
      <c r="G1066" s="272"/>
      <c r="H1066" s="273"/>
    </row>
    <row r="1067" spans="1:8" s="24" customFormat="1" ht="25.5" customHeight="1" x14ac:dyDescent="0.35">
      <c r="A1067" s="271" t="s">
        <v>1186</v>
      </c>
      <c r="B1067" s="272"/>
      <c r="C1067" s="272"/>
      <c r="D1067" s="272"/>
      <c r="E1067" s="272"/>
      <c r="F1067" s="272"/>
      <c r="G1067" s="272"/>
      <c r="H1067" s="273"/>
    </row>
    <row r="1068" spans="1:8" s="24" customFormat="1" ht="24" customHeight="1" x14ac:dyDescent="0.35">
      <c r="A1068" s="271" t="s">
        <v>1187</v>
      </c>
      <c r="B1068" s="272"/>
      <c r="C1068" s="272"/>
      <c r="D1068" s="272"/>
      <c r="E1068" s="272"/>
      <c r="F1068" s="272"/>
      <c r="G1068" s="272"/>
      <c r="H1068" s="273"/>
    </row>
    <row r="1069" spans="1:8" s="24" customFormat="1" ht="20" customHeight="1" x14ac:dyDescent="0.35">
      <c r="A1069" s="185" t="s">
        <v>1242</v>
      </c>
      <c r="B1069" s="185"/>
      <c r="C1069" s="37">
        <v>9780358973089</v>
      </c>
      <c r="D1069" s="198">
        <v>806.65</v>
      </c>
      <c r="E1069" s="33">
        <v>0.05</v>
      </c>
      <c r="F1069" s="34">
        <f t="shared" ref="F1069:F1077" si="226">D1069-(D1069*E1069)</f>
        <v>766.3175</v>
      </c>
      <c r="G1069" s="199"/>
      <c r="H1069" s="36">
        <f t="shared" si="225"/>
        <v>0</v>
      </c>
    </row>
    <row r="1070" spans="1:8" s="24" customFormat="1" ht="20" customHeight="1" x14ac:dyDescent="0.35">
      <c r="A1070" s="185" t="s">
        <v>1243</v>
      </c>
      <c r="B1070" s="185"/>
      <c r="C1070" s="37">
        <v>9780358973072</v>
      </c>
      <c r="D1070" s="198">
        <v>538.04999999999995</v>
      </c>
      <c r="E1070" s="33">
        <v>0.05</v>
      </c>
      <c r="F1070" s="34">
        <f t="shared" si="226"/>
        <v>511.14749999999998</v>
      </c>
      <c r="G1070" s="199"/>
      <c r="H1070" s="36">
        <f t="shared" si="225"/>
        <v>0</v>
      </c>
    </row>
    <row r="1071" spans="1:8" s="24" customFormat="1" ht="20" customHeight="1" x14ac:dyDescent="0.35">
      <c r="A1071" s="185" t="s">
        <v>1244</v>
      </c>
      <c r="B1071" s="185"/>
      <c r="C1071" s="37">
        <v>9780358964957</v>
      </c>
      <c r="D1071" s="198">
        <v>269.45</v>
      </c>
      <c r="E1071" s="33">
        <v>0.05</v>
      </c>
      <c r="F1071" s="34">
        <f t="shared" si="226"/>
        <v>255.97749999999999</v>
      </c>
      <c r="G1071" s="199"/>
      <c r="H1071" s="36">
        <f t="shared" si="225"/>
        <v>0</v>
      </c>
    </row>
    <row r="1072" spans="1:8" s="24" customFormat="1" ht="20" customHeight="1" x14ac:dyDescent="0.35">
      <c r="A1072" s="192" t="s">
        <v>1245</v>
      </c>
      <c r="B1072" s="192"/>
      <c r="C1072" s="191">
        <v>9780358973133</v>
      </c>
      <c r="D1072" s="198">
        <v>806.65</v>
      </c>
      <c r="E1072" s="33">
        <v>0.05</v>
      </c>
      <c r="F1072" s="34">
        <f t="shared" si="226"/>
        <v>766.3175</v>
      </c>
      <c r="G1072" s="199"/>
      <c r="H1072" s="36">
        <f t="shared" si="225"/>
        <v>0</v>
      </c>
    </row>
    <row r="1073" spans="1:8" s="24" customFormat="1" ht="20" customHeight="1" x14ac:dyDescent="0.35">
      <c r="A1073" s="192" t="s">
        <v>1246</v>
      </c>
      <c r="B1073" s="192"/>
      <c r="C1073" s="191">
        <v>9780358973126</v>
      </c>
      <c r="D1073" s="198">
        <v>538.04999999999995</v>
      </c>
      <c r="E1073" s="33">
        <v>0.05</v>
      </c>
      <c r="F1073" s="34">
        <f t="shared" si="226"/>
        <v>511.14749999999998</v>
      </c>
      <c r="G1073" s="199"/>
      <c r="H1073" s="36">
        <f t="shared" ref="H1073:H1077" si="227">F1073*G1073</f>
        <v>0</v>
      </c>
    </row>
    <row r="1074" spans="1:8" s="24" customFormat="1" ht="20" customHeight="1" x14ac:dyDescent="0.35">
      <c r="A1074" s="192" t="s">
        <v>1247</v>
      </c>
      <c r="B1074" s="192"/>
      <c r="C1074" s="191">
        <v>9780358964964</v>
      </c>
      <c r="D1074" s="198">
        <v>269.45</v>
      </c>
      <c r="E1074" s="33">
        <v>0.05</v>
      </c>
      <c r="F1074" s="34">
        <f t="shared" si="226"/>
        <v>255.97749999999999</v>
      </c>
      <c r="G1074" s="199"/>
      <c r="H1074" s="36">
        <f t="shared" si="227"/>
        <v>0</v>
      </c>
    </row>
    <row r="1075" spans="1:8" s="24" customFormat="1" ht="20" customHeight="1" x14ac:dyDescent="0.35">
      <c r="A1075" s="185" t="s">
        <v>1248</v>
      </c>
      <c r="B1075" s="185"/>
      <c r="C1075" s="37">
        <v>9780358973188</v>
      </c>
      <c r="D1075" s="198">
        <v>806.65</v>
      </c>
      <c r="E1075" s="33">
        <v>0.05</v>
      </c>
      <c r="F1075" s="34">
        <f t="shared" si="226"/>
        <v>766.3175</v>
      </c>
      <c r="G1075" s="199"/>
      <c r="H1075" s="36">
        <f t="shared" si="227"/>
        <v>0</v>
      </c>
    </row>
    <row r="1076" spans="1:8" s="48" customFormat="1" ht="17" customHeight="1" x14ac:dyDescent="0.35">
      <c r="A1076" s="185" t="s">
        <v>1249</v>
      </c>
      <c r="B1076" s="185"/>
      <c r="C1076" s="37">
        <v>9780358973171</v>
      </c>
      <c r="D1076" s="198">
        <v>538.04999999999995</v>
      </c>
      <c r="E1076" s="33">
        <v>0.05</v>
      </c>
      <c r="F1076" s="34">
        <f t="shared" si="226"/>
        <v>511.14749999999998</v>
      </c>
      <c r="G1076" s="199"/>
      <c r="H1076" s="36">
        <f t="shared" si="227"/>
        <v>0</v>
      </c>
    </row>
    <row r="1077" spans="1:8" s="24" customFormat="1" ht="16" customHeight="1" x14ac:dyDescent="0.35">
      <c r="A1077" s="185" t="s">
        <v>1250</v>
      </c>
      <c r="B1077" s="185"/>
      <c r="C1077" s="37">
        <v>9780358964971</v>
      </c>
      <c r="D1077" s="198">
        <v>269.45</v>
      </c>
      <c r="E1077" s="33">
        <v>0.05</v>
      </c>
      <c r="F1077" s="34">
        <f t="shared" si="226"/>
        <v>255.97749999999999</v>
      </c>
      <c r="G1077" s="199"/>
      <c r="H1077" s="36">
        <f t="shared" si="227"/>
        <v>0</v>
      </c>
    </row>
    <row r="1078" spans="1:8" s="24" customFormat="1" ht="23.5" customHeight="1" x14ac:dyDescent="0.35">
      <c r="A1078" s="454" t="s">
        <v>1183</v>
      </c>
      <c r="B1078" s="455"/>
      <c r="C1078" s="455"/>
      <c r="D1078" s="455"/>
      <c r="E1078" s="455"/>
      <c r="F1078" s="455"/>
      <c r="G1078" s="455"/>
      <c r="H1078" s="456"/>
    </row>
    <row r="1079" spans="1:8" s="24" customFormat="1" ht="16" customHeight="1" x14ac:dyDescent="0.35">
      <c r="A1079" s="269" t="s">
        <v>1241</v>
      </c>
      <c r="B1079" s="270"/>
      <c r="C1079" s="37">
        <v>9780325128825</v>
      </c>
      <c r="D1079" s="16">
        <v>775</v>
      </c>
      <c r="E1079" s="33">
        <v>0.05</v>
      </c>
      <c r="F1079" s="34">
        <f t="shared" ref="F1079:F1081" si="228">D1079-(D1079*E1079)</f>
        <v>736.25</v>
      </c>
      <c r="G1079" s="35"/>
      <c r="H1079" s="36">
        <f t="shared" ref="H1079:H1081" si="229">F1079*G1079</f>
        <v>0</v>
      </c>
    </row>
    <row r="1080" spans="1:8" s="48" customFormat="1" ht="16" customHeight="1" x14ac:dyDescent="0.35">
      <c r="A1080" s="269" t="s">
        <v>1240</v>
      </c>
      <c r="B1080" s="270"/>
      <c r="C1080" s="37">
        <v>9780325128955</v>
      </c>
      <c r="D1080" s="16">
        <v>775</v>
      </c>
      <c r="E1080" s="33">
        <v>0.05</v>
      </c>
      <c r="F1080" s="34">
        <f t="shared" si="228"/>
        <v>736.25</v>
      </c>
      <c r="G1080" s="35"/>
      <c r="H1080" s="36">
        <f t="shared" si="229"/>
        <v>0</v>
      </c>
    </row>
    <row r="1081" spans="1:8" s="24" customFormat="1" ht="16" customHeight="1" x14ac:dyDescent="0.35">
      <c r="A1081" s="269" t="s">
        <v>1239</v>
      </c>
      <c r="B1081" s="270"/>
      <c r="C1081" s="37">
        <v>9780325129082</v>
      </c>
      <c r="D1081" s="16">
        <v>775</v>
      </c>
      <c r="E1081" s="33">
        <v>0.05</v>
      </c>
      <c r="F1081" s="34">
        <f t="shared" si="228"/>
        <v>736.25</v>
      </c>
      <c r="G1081" s="35"/>
      <c r="H1081" s="36">
        <f t="shared" si="229"/>
        <v>0</v>
      </c>
    </row>
    <row r="1082" spans="1:8" s="24" customFormat="1" ht="16" customHeight="1" x14ac:dyDescent="0.35">
      <c r="A1082" s="454" t="s">
        <v>1184</v>
      </c>
      <c r="B1082" s="455"/>
      <c r="C1082" s="455"/>
      <c r="D1082" s="455"/>
      <c r="E1082" s="455"/>
      <c r="F1082" s="455"/>
      <c r="G1082" s="455"/>
      <c r="H1082" s="456"/>
    </row>
    <row r="1083" spans="1:8" s="24" customFormat="1" ht="16" customHeight="1" x14ac:dyDescent="0.35">
      <c r="A1083" s="269" t="s">
        <v>1238</v>
      </c>
      <c r="B1083" s="270"/>
      <c r="C1083" s="37">
        <v>9780325128931</v>
      </c>
      <c r="D1083" s="16">
        <v>109</v>
      </c>
      <c r="E1083" s="33">
        <v>0.05</v>
      </c>
      <c r="F1083" s="34">
        <f t="shared" ref="F1083:F1085" si="230">D1083-(D1083*E1083)</f>
        <v>103.55</v>
      </c>
      <c r="G1083" s="35"/>
      <c r="H1083" s="36">
        <f t="shared" ref="H1083:H1085" si="231">F1083*G1083</f>
        <v>0</v>
      </c>
    </row>
    <row r="1084" spans="1:8" s="24" customFormat="1" ht="16" customHeight="1" x14ac:dyDescent="0.35">
      <c r="A1084" s="269" t="s">
        <v>1237</v>
      </c>
      <c r="B1084" s="270"/>
      <c r="C1084" s="37">
        <v>9780325129068</v>
      </c>
      <c r="D1084" s="16">
        <v>124</v>
      </c>
      <c r="E1084" s="33">
        <v>0.05</v>
      </c>
      <c r="F1084" s="34">
        <f t="shared" si="230"/>
        <v>117.8</v>
      </c>
      <c r="G1084" s="35"/>
      <c r="H1084" s="36">
        <f t="shared" si="231"/>
        <v>0</v>
      </c>
    </row>
    <row r="1085" spans="1:8" s="24" customFormat="1" ht="16" customHeight="1" x14ac:dyDescent="0.35">
      <c r="A1085" s="269" t="s">
        <v>1236</v>
      </c>
      <c r="B1085" s="270"/>
      <c r="C1085" s="37">
        <v>9780325129198</v>
      </c>
      <c r="D1085" s="16">
        <v>109</v>
      </c>
      <c r="E1085" s="33">
        <v>0.05</v>
      </c>
      <c r="F1085" s="34">
        <f t="shared" si="230"/>
        <v>103.55</v>
      </c>
      <c r="G1085" s="35"/>
      <c r="H1085" s="36">
        <f t="shared" si="231"/>
        <v>0</v>
      </c>
    </row>
    <row r="1086" spans="1:8" s="24" customFormat="1" ht="16" customHeight="1" x14ac:dyDescent="0.35">
      <c r="A1086" s="269" t="s">
        <v>1235</v>
      </c>
      <c r="B1086" s="270"/>
      <c r="C1086" s="37">
        <v>9780325179889</v>
      </c>
      <c r="D1086" s="16">
        <v>160</v>
      </c>
      <c r="E1086" s="33">
        <v>0.05</v>
      </c>
      <c r="F1086" s="34">
        <f t="shared" ref="F1086:F1088" si="232">D1086-(D1086*E1086)</f>
        <v>152</v>
      </c>
      <c r="G1086" s="35"/>
      <c r="H1086" s="36">
        <f t="shared" ref="H1086:H1088" si="233">F1086*G1086</f>
        <v>0</v>
      </c>
    </row>
    <row r="1087" spans="1:8" s="48" customFormat="1" ht="16" customHeight="1" x14ac:dyDescent="0.35">
      <c r="A1087" s="269" t="s">
        <v>1234</v>
      </c>
      <c r="B1087" s="270"/>
      <c r="C1087" s="37">
        <v>9780325179896</v>
      </c>
      <c r="D1087" s="16">
        <v>180</v>
      </c>
      <c r="E1087" s="33">
        <v>0.05</v>
      </c>
      <c r="F1087" s="34">
        <f t="shared" si="232"/>
        <v>171</v>
      </c>
      <c r="G1087" s="35"/>
      <c r="H1087" s="36">
        <f t="shared" si="233"/>
        <v>0</v>
      </c>
    </row>
    <row r="1088" spans="1:8" s="48" customFormat="1" ht="16" customHeight="1" x14ac:dyDescent="0.35">
      <c r="A1088" s="269" t="s">
        <v>1233</v>
      </c>
      <c r="B1088" s="270"/>
      <c r="C1088" s="37">
        <v>9780325179902</v>
      </c>
      <c r="D1088" s="16">
        <v>160</v>
      </c>
      <c r="E1088" s="33">
        <v>0.05</v>
      </c>
      <c r="F1088" s="34">
        <f t="shared" si="232"/>
        <v>152</v>
      </c>
      <c r="G1088" s="35"/>
      <c r="H1088" s="36">
        <f t="shared" si="233"/>
        <v>0</v>
      </c>
    </row>
    <row r="1089" spans="1:8" s="48" customFormat="1" ht="16" customHeight="1" x14ac:dyDescent="0.35">
      <c r="A1089" s="453" t="s">
        <v>709</v>
      </c>
      <c r="B1089" s="453"/>
      <c r="C1089" s="453"/>
      <c r="D1089" s="453"/>
      <c r="E1089" s="453"/>
      <c r="F1089" s="453"/>
      <c r="G1089" s="453"/>
      <c r="H1089" s="50"/>
    </row>
    <row r="1090" spans="1:8" s="48" customFormat="1" ht="16" customHeight="1" x14ac:dyDescent="0.35">
      <c r="A1090" s="265" t="s">
        <v>1121</v>
      </c>
      <c r="B1090" s="266"/>
      <c r="C1090" s="51">
        <v>9780325088983</v>
      </c>
      <c r="D1090" s="16">
        <v>75</v>
      </c>
      <c r="E1090" s="33">
        <v>0.05</v>
      </c>
      <c r="F1090" s="34">
        <f t="shared" ref="F1090" si="234">D1090-(D1090*E1090)</f>
        <v>71.25</v>
      </c>
      <c r="G1090" s="35"/>
      <c r="H1090" s="36">
        <f t="shared" ref="H1090" si="235">F1090*G1090</f>
        <v>0</v>
      </c>
    </row>
    <row r="1091" spans="1:8" s="48" customFormat="1" ht="16" customHeight="1" x14ac:dyDescent="0.35">
      <c r="A1091" s="265" t="s">
        <v>1122</v>
      </c>
      <c r="B1091" s="266"/>
      <c r="C1091" s="51">
        <v>9780325088976</v>
      </c>
      <c r="D1091" s="16">
        <v>52</v>
      </c>
      <c r="E1091" s="33">
        <v>0.05</v>
      </c>
      <c r="F1091" s="34">
        <f t="shared" ref="F1091:F1092" si="236">D1091-(D1091*E1091)</f>
        <v>49.4</v>
      </c>
      <c r="G1091" s="35"/>
      <c r="H1091" s="36">
        <f t="shared" ref="H1091:H1092" si="237">F1091*G1091</f>
        <v>0</v>
      </c>
    </row>
    <row r="1092" spans="1:8" s="24" customFormat="1" ht="16.5" customHeight="1" x14ac:dyDescent="0.35">
      <c r="A1092" s="265" t="s">
        <v>1120</v>
      </c>
      <c r="B1092" s="266"/>
      <c r="C1092" s="51">
        <v>9780325088884</v>
      </c>
      <c r="D1092" s="16">
        <v>19</v>
      </c>
      <c r="E1092" s="33">
        <v>0.05</v>
      </c>
      <c r="F1092" s="34">
        <f t="shared" si="236"/>
        <v>18.05</v>
      </c>
      <c r="G1092" s="35"/>
      <c r="H1092" s="36">
        <f t="shared" si="237"/>
        <v>0</v>
      </c>
    </row>
    <row r="1093" spans="1:8" s="48" customFormat="1" ht="16" customHeight="1" x14ac:dyDescent="0.35">
      <c r="A1093" s="265" t="s">
        <v>1114</v>
      </c>
      <c r="B1093" s="266"/>
      <c r="C1093" s="51">
        <v>9780325160580</v>
      </c>
      <c r="D1093" s="16">
        <v>111.5</v>
      </c>
      <c r="E1093" s="33">
        <v>0.05</v>
      </c>
      <c r="F1093" s="34">
        <f t="shared" ref="F1093" si="238">D1093-(D1093*E1093)</f>
        <v>105.925</v>
      </c>
      <c r="G1093" s="35"/>
      <c r="H1093" s="36">
        <f t="shared" ref="H1093" si="239">F1093*G1093</f>
        <v>0</v>
      </c>
    </row>
    <row r="1094" spans="1:8" s="48" customFormat="1" ht="16" customHeight="1" x14ac:dyDescent="0.35">
      <c r="A1094" s="450" t="s">
        <v>710</v>
      </c>
      <c r="B1094" s="451"/>
      <c r="C1094" s="451"/>
      <c r="D1094" s="451"/>
      <c r="E1094" s="451"/>
      <c r="F1094" s="451"/>
      <c r="G1094" s="451"/>
      <c r="H1094" s="452"/>
    </row>
    <row r="1095" spans="1:8" s="48" customFormat="1" ht="16" customHeight="1" x14ac:dyDescent="0.35">
      <c r="A1095" s="313" t="s">
        <v>1094</v>
      </c>
      <c r="B1095" s="270"/>
      <c r="C1095" s="49">
        <v>9780325092072</v>
      </c>
      <c r="D1095" s="16">
        <v>36</v>
      </c>
      <c r="E1095" s="33">
        <v>0.05</v>
      </c>
      <c r="F1095" s="34">
        <f t="shared" ref="F1095" si="240">D1095-(D1095*E1095)</f>
        <v>34.200000000000003</v>
      </c>
      <c r="G1095" s="35"/>
      <c r="H1095" s="36">
        <f t="shared" ref="H1095" si="241">F1095*G1095</f>
        <v>0</v>
      </c>
    </row>
    <row r="1096" spans="1:8" s="24" customFormat="1" ht="16" customHeight="1" x14ac:dyDescent="0.35">
      <c r="A1096" s="296" t="s">
        <v>1174</v>
      </c>
      <c r="B1096" s="297"/>
      <c r="C1096" s="297"/>
      <c r="D1096" s="297"/>
      <c r="E1096" s="297"/>
      <c r="F1096" s="297"/>
      <c r="G1096" s="297"/>
      <c r="H1096" s="298"/>
    </row>
    <row r="1097" spans="1:8" s="24" customFormat="1" ht="16" customHeight="1" x14ac:dyDescent="0.35">
      <c r="A1097" s="299" t="s">
        <v>680</v>
      </c>
      <c r="B1097" s="300"/>
      <c r="C1097" s="300"/>
      <c r="D1097" s="300"/>
      <c r="E1097" s="300"/>
      <c r="F1097" s="300"/>
      <c r="G1097" s="300"/>
      <c r="H1097" s="301"/>
    </row>
    <row r="1098" spans="1:8" s="24" customFormat="1" ht="16" customHeight="1" x14ac:dyDescent="0.35">
      <c r="A1098" s="265" t="s">
        <v>711</v>
      </c>
      <c r="B1098" s="266"/>
      <c r="C1098" s="51">
        <v>9780325047140</v>
      </c>
      <c r="D1098" s="16">
        <v>254</v>
      </c>
      <c r="E1098" s="33">
        <v>0.05</v>
      </c>
      <c r="F1098" s="34">
        <f t="shared" ref="F1098:F1100" si="242">D1098-(D1098*E1098)</f>
        <v>241.3</v>
      </c>
      <c r="G1098" s="35"/>
      <c r="H1098" s="36">
        <f t="shared" ref="H1098:H1100" si="243">F1098*G1098</f>
        <v>0</v>
      </c>
    </row>
    <row r="1099" spans="1:8" s="48" customFormat="1" ht="16" customHeight="1" x14ac:dyDescent="0.35">
      <c r="A1099" s="265" t="s">
        <v>712</v>
      </c>
      <c r="B1099" s="266"/>
      <c r="C1099" s="51">
        <v>9780325047157</v>
      </c>
      <c r="D1099" s="16">
        <v>254</v>
      </c>
      <c r="E1099" s="33">
        <v>0.05</v>
      </c>
      <c r="F1099" s="34">
        <f t="shared" si="242"/>
        <v>241.3</v>
      </c>
      <c r="G1099" s="35"/>
      <c r="H1099" s="36">
        <f t="shared" si="243"/>
        <v>0</v>
      </c>
    </row>
    <row r="1100" spans="1:8" s="48" customFormat="1" ht="16" customHeight="1" x14ac:dyDescent="0.35">
      <c r="A1100" s="265" t="s">
        <v>713</v>
      </c>
      <c r="B1100" s="266"/>
      <c r="C1100" s="51">
        <v>9780325047164</v>
      </c>
      <c r="D1100" s="16">
        <v>254</v>
      </c>
      <c r="E1100" s="33">
        <v>0.05</v>
      </c>
      <c r="F1100" s="34">
        <f t="shared" si="242"/>
        <v>241.3</v>
      </c>
      <c r="G1100" s="35"/>
      <c r="H1100" s="36">
        <f t="shared" si="243"/>
        <v>0</v>
      </c>
    </row>
    <row r="1101" spans="1:8" s="48" customFormat="1" ht="16" customHeight="1" x14ac:dyDescent="0.35">
      <c r="A1101" s="299" t="s">
        <v>710</v>
      </c>
      <c r="B1101" s="300"/>
      <c r="C1101" s="300"/>
      <c r="D1101" s="300"/>
      <c r="E1101" s="300"/>
      <c r="F1101" s="300"/>
      <c r="G1101" s="300"/>
      <c r="H1101" s="301"/>
    </row>
    <row r="1102" spans="1:8" s="24" customFormat="1" ht="16" customHeight="1" x14ac:dyDescent="0.35">
      <c r="A1102" s="313" t="s">
        <v>1093</v>
      </c>
      <c r="B1102" s="270"/>
      <c r="C1102" s="49">
        <v>9780325092089</v>
      </c>
      <c r="D1102" s="16">
        <v>36</v>
      </c>
      <c r="E1102" s="33">
        <v>0.05</v>
      </c>
      <c r="F1102" s="34">
        <f t="shared" ref="F1102" si="244">D1102-(D1102*E1102)</f>
        <v>34.200000000000003</v>
      </c>
      <c r="G1102" s="35"/>
      <c r="H1102" s="36">
        <f t="shared" ref="H1102" si="245">F1102*G1102</f>
        <v>0</v>
      </c>
    </row>
    <row r="1103" spans="1:8" s="31" customFormat="1" ht="16" customHeight="1" x14ac:dyDescent="0.35">
      <c r="A1103" s="343" t="s">
        <v>714</v>
      </c>
      <c r="B1103" s="344"/>
      <c r="C1103" s="344"/>
      <c r="D1103" s="344"/>
      <c r="E1103" s="344"/>
      <c r="F1103" s="344"/>
      <c r="G1103" s="344"/>
      <c r="H1103" s="345"/>
    </row>
    <row r="1104" spans="1:8" s="31" customFormat="1" ht="16" customHeight="1" x14ac:dyDescent="0.35">
      <c r="A1104" s="313" t="s">
        <v>715</v>
      </c>
      <c r="B1104" s="270"/>
      <c r="C1104" s="49">
        <v>9780325096582</v>
      </c>
      <c r="D1104" s="52">
        <v>138</v>
      </c>
      <c r="E1104" s="33">
        <v>0.05</v>
      </c>
      <c r="F1104" s="34">
        <f t="shared" ref="F1104" si="246">D1104-(D1104*E1104)</f>
        <v>131.1</v>
      </c>
      <c r="G1104" s="35"/>
      <c r="H1104" s="36">
        <f t="shared" ref="H1104" si="247">F1104*G1104</f>
        <v>0</v>
      </c>
    </row>
    <row r="1105" spans="1:8" s="31" customFormat="1" ht="16" customHeight="1" x14ac:dyDescent="0.35">
      <c r="A1105" s="335" t="s">
        <v>716</v>
      </c>
      <c r="B1105" s="336"/>
      <c r="C1105" s="336"/>
      <c r="D1105" s="336"/>
      <c r="E1105" s="336"/>
      <c r="F1105" s="336"/>
      <c r="G1105" s="336"/>
      <c r="H1105" s="337"/>
    </row>
    <row r="1106" spans="1:8" s="31" customFormat="1" ht="16" customHeight="1" x14ac:dyDescent="0.35">
      <c r="A1106" s="236" t="s">
        <v>887</v>
      </c>
      <c r="B1106" s="237"/>
      <c r="C1106" s="37">
        <v>9780325109220</v>
      </c>
      <c r="D1106" s="16">
        <v>43.5</v>
      </c>
      <c r="E1106" s="33">
        <v>0.05</v>
      </c>
      <c r="F1106" s="34">
        <f t="shared" ref="F1106" si="248">D1106-(D1106*E1106)</f>
        <v>41.325000000000003</v>
      </c>
      <c r="G1106" s="35"/>
      <c r="H1106" s="36">
        <f t="shared" ref="H1106" si="249">F1106*G1106</f>
        <v>0</v>
      </c>
    </row>
    <row r="1107" spans="1:8" s="31" customFormat="1" ht="16" customHeight="1" x14ac:dyDescent="0.35">
      <c r="A1107" s="236" t="s">
        <v>717</v>
      </c>
      <c r="B1107" s="237"/>
      <c r="C1107" s="37">
        <v>9780325057309</v>
      </c>
      <c r="D1107" s="16">
        <v>72.5</v>
      </c>
      <c r="E1107" s="33">
        <v>0.05</v>
      </c>
      <c r="F1107" s="34">
        <f t="shared" ref="F1107" si="250">D1107-(D1107*E1107)</f>
        <v>68.875</v>
      </c>
      <c r="G1107" s="35"/>
      <c r="H1107" s="36">
        <f t="shared" ref="H1107" si="251">F1107*G1107</f>
        <v>0</v>
      </c>
    </row>
    <row r="1108" spans="1:8" s="31" customFormat="1" ht="16" customHeight="1" x14ac:dyDescent="0.35">
      <c r="A1108" s="338" t="s">
        <v>718</v>
      </c>
      <c r="B1108" s="427"/>
      <c r="C1108" s="427"/>
      <c r="D1108" s="427"/>
      <c r="E1108" s="427"/>
      <c r="F1108" s="427"/>
      <c r="G1108" s="427"/>
      <c r="H1108" s="428"/>
    </row>
    <row r="1109" spans="1:8" s="31" customFormat="1" ht="16" customHeight="1" x14ac:dyDescent="0.35">
      <c r="A1109" s="317" t="s">
        <v>719</v>
      </c>
      <c r="B1109" s="318"/>
      <c r="C1109" s="318"/>
      <c r="D1109" s="318"/>
      <c r="E1109" s="318"/>
      <c r="F1109" s="318"/>
      <c r="G1109" s="318"/>
      <c r="H1109" s="319"/>
    </row>
    <row r="1110" spans="1:8" s="31" customFormat="1" ht="16" customHeight="1" x14ac:dyDescent="0.35">
      <c r="A1110" s="306" t="s">
        <v>720</v>
      </c>
      <c r="B1110" s="280"/>
      <c r="C1110" s="18">
        <v>9780325144818</v>
      </c>
      <c r="D1110" s="44">
        <v>1850.5</v>
      </c>
      <c r="E1110" s="33">
        <v>0.05</v>
      </c>
      <c r="F1110" s="34">
        <f t="shared" ref="F1110:F1114" si="252">D1110-(D1110*E1110)</f>
        <v>1757.9749999999999</v>
      </c>
      <c r="G1110" s="35"/>
      <c r="H1110" s="36">
        <f t="shared" ref="H1110:H1114" si="253">F1110*G1110</f>
        <v>0</v>
      </c>
    </row>
    <row r="1111" spans="1:8" s="31" customFormat="1" ht="16" customHeight="1" x14ac:dyDescent="0.35">
      <c r="A1111" s="306" t="s">
        <v>721</v>
      </c>
      <c r="B1111" s="280"/>
      <c r="C1111" s="18">
        <v>9780325098296</v>
      </c>
      <c r="D1111" s="44">
        <v>1850.5</v>
      </c>
      <c r="E1111" s="33">
        <v>0.05</v>
      </c>
      <c r="F1111" s="34">
        <f t="shared" si="252"/>
        <v>1757.9749999999999</v>
      </c>
      <c r="G1111" s="35"/>
      <c r="H1111" s="36">
        <f t="shared" si="253"/>
        <v>0</v>
      </c>
    </row>
    <row r="1112" spans="1:8" s="31" customFormat="1" ht="16" customHeight="1" x14ac:dyDescent="0.35">
      <c r="A1112" s="306" t="s">
        <v>722</v>
      </c>
      <c r="B1112" s="280"/>
      <c r="C1112" s="18">
        <v>9780325098302</v>
      </c>
      <c r="D1112" s="44">
        <v>1850.5</v>
      </c>
      <c r="E1112" s="33">
        <v>0.05</v>
      </c>
      <c r="F1112" s="34">
        <f t="shared" si="252"/>
        <v>1757.9749999999999</v>
      </c>
      <c r="G1112" s="35"/>
      <c r="H1112" s="36">
        <f t="shared" si="253"/>
        <v>0</v>
      </c>
    </row>
    <row r="1113" spans="1:8" s="31" customFormat="1" ht="16" customHeight="1" x14ac:dyDescent="0.35">
      <c r="A1113" s="306" t="s">
        <v>723</v>
      </c>
      <c r="B1113" s="280"/>
      <c r="C1113" s="18">
        <v>9780325098319</v>
      </c>
      <c r="D1113" s="44">
        <v>1850.5</v>
      </c>
      <c r="E1113" s="33">
        <v>0.05</v>
      </c>
      <c r="F1113" s="34">
        <f t="shared" si="252"/>
        <v>1757.9749999999999</v>
      </c>
      <c r="G1113" s="35"/>
      <c r="H1113" s="36">
        <f t="shared" si="253"/>
        <v>0</v>
      </c>
    </row>
    <row r="1114" spans="1:8" s="31" customFormat="1" ht="16" customHeight="1" x14ac:dyDescent="0.35">
      <c r="A1114" s="306" t="s">
        <v>724</v>
      </c>
      <c r="B1114" s="280"/>
      <c r="C1114" s="18">
        <v>9780325108131</v>
      </c>
      <c r="D1114" s="53">
        <v>1954.5</v>
      </c>
      <c r="E1114" s="33">
        <v>0.05</v>
      </c>
      <c r="F1114" s="34">
        <f t="shared" si="252"/>
        <v>1856.7750000000001</v>
      </c>
      <c r="G1114" s="35"/>
      <c r="H1114" s="36">
        <f t="shared" si="253"/>
        <v>0</v>
      </c>
    </row>
    <row r="1115" spans="1:8" s="31" customFormat="1" ht="16" customHeight="1" x14ac:dyDescent="0.35">
      <c r="A1115" s="306" t="s">
        <v>888</v>
      </c>
      <c r="B1115" s="280"/>
      <c r="C1115" s="18">
        <v>9780325112138</v>
      </c>
      <c r="D1115" s="44">
        <v>2552</v>
      </c>
      <c r="E1115" s="33">
        <v>0.05</v>
      </c>
      <c r="F1115" s="34">
        <f t="shared" ref="F1115:F1117" si="254">D1115-(D1115*E1115)</f>
        <v>2424.4</v>
      </c>
      <c r="G1115" s="35"/>
      <c r="H1115" s="36">
        <f t="shared" ref="H1115:H1117" si="255">F1115*G1115</f>
        <v>0</v>
      </c>
    </row>
    <row r="1116" spans="1:8" s="31" customFormat="1" ht="16" customHeight="1" x14ac:dyDescent="0.35">
      <c r="A1116" s="306" t="s">
        <v>889</v>
      </c>
      <c r="B1116" s="280"/>
      <c r="C1116" s="18">
        <v>9780325112145</v>
      </c>
      <c r="D1116" s="44">
        <v>2552</v>
      </c>
      <c r="E1116" s="33">
        <v>0.05</v>
      </c>
      <c r="F1116" s="34">
        <f t="shared" si="254"/>
        <v>2424.4</v>
      </c>
      <c r="G1116" s="35"/>
      <c r="H1116" s="36">
        <f t="shared" si="255"/>
        <v>0</v>
      </c>
    </row>
    <row r="1117" spans="1:8" s="31" customFormat="1" ht="16" customHeight="1" x14ac:dyDescent="0.35">
      <c r="A1117" s="306" t="s">
        <v>890</v>
      </c>
      <c r="B1117" s="280"/>
      <c r="C1117" s="18">
        <v>9780325112152</v>
      </c>
      <c r="D1117" s="44">
        <v>2552</v>
      </c>
      <c r="E1117" s="33">
        <v>0.05</v>
      </c>
      <c r="F1117" s="34">
        <f t="shared" si="254"/>
        <v>2424.4</v>
      </c>
      <c r="G1117" s="35"/>
      <c r="H1117" s="36">
        <f t="shared" si="255"/>
        <v>0</v>
      </c>
    </row>
    <row r="1118" spans="1:8" s="31" customFormat="1" ht="16" customHeight="1" x14ac:dyDescent="0.35">
      <c r="A1118" s="438" t="s">
        <v>718</v>
      </c>
      <c r="B1118" s="438"/>
      <c r="C1118" s="164" t="s">
        <v>12</v>
      </c>
      <c r="D1118" s="165" t="s">
        <v>13</v>
      </c>
      <c r="E1118" s="166" t="s">
        <v>14</v>
      </c>
      <c r="F1118" s="167" t="s">
        <v>15</v>
      </c>
      <c r="G1118" s="167" t="s">
        <v>16</v>
      </c>
      <c r="H1118" s="168" t="s">
        <v>17</v>
      </c>
    </row>
    <row r="1119" spans="1:8" s="31" customFormat="1" ht="16" customHeight="1" x14ac:dyDescent="0.35">
      <c r="A1119" s="316" t="s">
        <v>939</v>
      </c>
      <c r="B1119" s="316"/>
      <c r="C1119" s="316"/>
      <c r="D1119" s="316"/>
      <c r="E1119" s="316"/>
      <c r="F1119" s="316"/>
      <c r="G1119" s="316"/>
      <c r="H1119" s="316"/>
    </row>
    <row r="1120" spans="1:8" s="31" customFormat="1" ht="16" customHeight="1" x14ac:dyDescent="0.35">
      <c r="A1120" s="302" t="s">
        <v>1146</v>
      </c>
      <c r="B1120" s="268"/>
      <c r="C1120" s="17">
        <v>9780325097855</v>
      </c>
      <c r="D1120" s="19">
        <v>2807.5</v>
      </c>
      <c r="E1120" s="33">
        <v>0.05</v>
      </c>
      <c r="F1120" s="34">
        <f t="shared" ref="F1120:F1135" si="256">D1120-(D1120*E1120)</f>
        <v>2667.125</v>
      </c>
      <c r="G1120" s="35"/>
      <c r="H1120" s="36">
        <f t="shared" ref="H1120:H1135" si="257">F1120*G1120</f>
        <v>0</v>
      </c>
    </row>
    <row r="1121" spans="1:8" s="31" customFormat="1" ht="16" customHeight="1" x14ac:dyDescent="0.35">
      <c r="A1121" s="302" t="s">
        <v>1108</v>
      </c>
      <c r="B1121" s="268"/>
      <c r="C1121" s="17">
        <v>9780325163963</v>
      </c>
      <c r="D1121" s="19">
        <v>335</v>
      </c>
      <c r="E1121" s="33">
        <v>0.05</v>
      </c>
      <c r="F1121" s="34">
        <f t="shared" ref="F1121" si="258">D1121-(D1121*E1121)</f>
        <v>318.25</v>
      </c>
      <c r="G1121" s="35"/>
      <c r="H1121" s="36">
        <f t="shared" si="257"/>
        <v>0</v>
      </c>
    </row>
    <row r="1122" spans="1:8" s="31" customFormat="1" ht="16" customHeight="1" x14ac:dyDescent="0.35">
      <c r="A1122" s="302" t="s">
        <v>1148</v>
      </c>
      <c r="B1122" s="268"/>
      <c r="C1122" s="17">
        <v>9780325179551</v>
      </c>
      <c r="D1122" s="19">
        <v>7069</v>
      </c>
      <c r="E1122" s="33">
        <v>0.05</v>
      </c>
      <c r="F1122" s="34">
        <f t="shared" si="256"/>
        <v>6715.55</v>
      </c>
      <c r="G1122" s="35"/>
      <c r="H1122" s="36">
        <f t="shared" si="257"/>
        <v>0</v>
      </c>
    </row>
    <row r="1123" spans="1:8" s="31" customFormat="1" ht="16" customHeight="1" x14ac:dyDescent="0.35">
      <c r="A1123" s="302" t="s">
        <v>1109</v>
      </c>
      <c r="B1123" s="268"/>
      <c r="C1123" s="17">
        <v>9780325163970</v>
      </c>
      <c r="D1123" s="19">
        <v>726</v>
      </c>
      <c r="E1123" s="33">
        <v>0.05</v>
      </c>
      <c r="F1123" s="34">
        <f t="shared" ref="F1123" si="259">D1123-(D1123*E1123)</f>
        <v>689.7</v>
      </c>
      <c r="G1123" s="35"/>
      <c r="H1123" s="36">
        <f t="shared" si="257"/>
        <v>0</v>
      </c>
    </row>
    <row r="1124" spans="1:8" s="31" customFormat="1" ht="16" customHeight="1" x14ac:dyDescent="0.35">
      <c r="A1124" s="302" t="s">
        <v>1149</v>
      </c>
      <c r="B1124" s="268"/>
      <c r="C1124" s="17">
        <v>9780325179568</v>
      </c>
      <c r="D1124" s="19">
        <v>7069</v>
      </c>
      <c r="E1124" s="33">
        <v>0.05</v>
      </c>
      <c r="F1124" s="34">
        <f t="shared" si="256"/>
        <v>6715.55</v>
      </c>
      <c r="G1124" s="35"/>
      <c r="H1124" s="36">
        <f t="shared" si="257"/>
        <v>0</v>
      </c>
    </row>
    <row r="1125" spans="1:8" s="31" customFormat="1" ht="16" customHeight="1" x14ac:dyDescent="0.35">
      <c r="A1125" s="302" t="s">
        <v>1110</v>
      </c>
      <c r="B1125" s="268"/>
      <c r="C1125" s="17">
        <v>9780325163987</v>
      </c>
      <c r="D1125" s="19">
        <v>726</v>
      </c>
      <c r="E1125" s="33">
        <v>0.05</v>
      </c>
      <c r="F1125" s="34">
        <f t="shared" ref="F1125" si="260">D1125-(D1125*E1125)</f>
        <v>689.7</v>
      </c>
      <c r="G1125" s="35"/>
      <c r="H1125" s="36">
        <f t="shared" si="257"/>
        <v>0</v>
      </c>
    </row>
    <row r="1126" spans="1:8" s="31" customFormat="1" ht="16" customHeight="1" x14ac:dyDescent="0.35">
      <c r="A1126" s="302" t="s">
        <v>1150</v>
      </c>
      <c r="B1126" s="268"/>
      <c r="C1126" s="17">
        <v>9780325179575</v>
      </c>
      <c r="D1126" s="19">
        <v>3263</v>
      </c>
      <c r="E1126" s="33">
        <v>0.05</v>
      </c>
      <c r="F1126" s="34">
        <f t="shared" si="256"/>
        <v>3099.85</v>
      </c>
      <c r="G1126" s="35"/>
      <c r="H1126" s="36">
        <f t="shared" si="257"/>
        <v>0</v>
      </c>
    </row>
    <row r="1127" spans="1:8" s="31" customFormat="1" ht="16" customHeight="1" x14ac:dyDescent="0.35">
      <c r="A1127" s="302" t="s">
        <v>1111</v>
      </c>
      <c r="B1127" s="268"/>
      <c r="C1127" s="17">
        <v>9780325163994</v>
      </c>
      <c r="D1127" s="19">
        <v>335</v>
      </c>
      <c r="E1127" s="33">
        <v>0.05</v>
      </c>
      <c r="F1127" s="34">
        <f t="shared" ref="F1127" si="261">D1127-(D1127*E1127)</f>
        <v>318.25</v>
      </c>
      <c r="G1127" s="35"/>
      <c r="H1127" s="36">
        <f t="shared" si="257"/>
        <v>0</v>
      </c>
    </row>
    <row r="1128" spans="1:8" s="31" customFormat="1" ht="16" customHeight="1" x14ac:dyDescent="0.35">
      <c r="A1128" s="295" t="s">
        <v>1151</v>
      </c>
      <c r="B1128" s="257"/>
      <c r="C1128" s="18">
        <v>9780325179582</v>
      </c>
      <c r="D1128" s="19">
        <v>3263</v>
      </c>
      <c r="E1128" s="33">
        <v>0.05</v>
      </c>
      <c r="F1128" s="34">
        <f t="shared" si="256"/>
        <v>3099.85</v>
      </c>
      <c r="G1128" s="35"/>
      <c r="H1128" s="36">
        <f t="shared" si="257"/>
        <v>0</v>
      </c>
    </row>
    <row r="1129" spans="1:8" s="31" customFormat="1" ht="16" customHeight="1" x14ac:dyDescent="0.35">
      <c r="A1129" s="295" t="s">
        <v>1112</v>
      </c>
      <c r="B1129" s="257"/>
      <c r="C1129" s="17">
        <v>9780325164007</v>
      </c>
      <c r="D1129" s="19">
        <v>335</v>
      </c>
      <c r="E1129" s="33">
        <v>0.05</v>
      </c>
      <c r="F1129" s="34">
        <f t="shared" ref="F1129" si="262">D1129-(D1129*E1129)</f>
        <v>318.25</v>
      </c>
      <c r="G1129" s="35"/>
      <c r="H1129" s="36">
        <f t="shared" si="257"/>
        <v>0</v>
      </c>
    </row>
    <row r="1130" spans="1:8" s="31" customFormat="1" ht="16" customHeight="1" x14ac:dyDescent="0.35">
      <c r="A1130" s="295" t="s">
        <v>1147</v>
      </c>
      <c r="B1130" s="257"/>
      <c r="C1130" s="18">
        <v>9780325119076</v>
      </c>
      <c r="D1130" s="19">
        <v>2807.5</v>
      </c>
      <c r="E1130" s="33">
        <v>0.05</v>
      </c>
      <c r="F1130" s="34">
        <f t="shared" ref="F1130:F1131" si="263">D1130-(D1130*E1130)</f>
        <v>2667.125</v>
      </c>
      <c r="G1130" s="35"/>
      <c r="H1130" s="36">
        <f t="shared" si="257"/>
        <v>0</v>
      </c>
    </row>
    <row r="1131" spans="1:8" s="31" customFormat="1" ht="16" customHeight="1" x14ac:dyDescent="0.35">
      <c r="A1131" s="295" t="s">
        <v>1113</v>
      </c>
      <c r="B1131" s="257"/>
      <c r="C1131" s="17">
        <v>9780325164014</v>
      </c>
      <c r="D1131" s="19">
        <v>335</v>
      </c>
      <c r="E1131" s="33">
        <v>0.05</v>
      </c>
      <c r="F1131" s="34">
        <f t="shared" si="263"/>
        <v>318.25</v>
      </c>
      <c r="G1131" s="35"/>
      <c r="H1131" s="36">
        <f t="shared" si="257"/>
        <v>0</v>
      </c>
    </row>
    <row r="1132" spans="1:8" s="31" customFormat="1" ht="16" customHeight="1" x14ac:dyDescent="0.35">
      <c r="A1132" s="291" t="s">
        <v>891</v>
      </c>
      <c r="B1132" s="292"/>
      <c r="C1132" s="17">
        <v>9780325108322</v>
      </c>
      <c r="D1132" s="19">
        <v>168</v>
      </c>
      <c r="E1132" s="33">
        <v>0.05</v>
      </c>
      <c r="F1132" s="34">
        <f t="shared" si="256"/>
        <v>159.6</v>
      </c>
      <c r="G1132" s="35"/>
      <c r="H1132" s="36">
        <f t="shared" si="257"/>
        <v>0</v>
      </c>
    </row>
    <row r="1133" spans="1:8" s="31" customFormat="1" ht="16" customHeight="1" x14ac:dyDescent="0.35">
      <c r="A1133" s="291" t="s">
        <v>892</v>
      </c>
      <c r="B1133" s="292"/>
      <c r="C1133" s="18">
        <v>9780325108339</v>
      </c>
      <c r="D1133" s="19">
        <v>335</v>
      </c>
      <c r="E1133" s="33">
        <v>0.05</v>
      </c>
      <c r="F1133" s="34">
        <f t="shared" si="256"/>
        <v>318.25</v>
      </c>
      <c r="G1133" s="35"/>
      <c r="H1133" s="36">
        <f t="shared" si="257"/>
        <v>0</v>
      </c>
    </row>
    <row r="1134" spans="1:8" s="31" customFormat="1" ht="16" customHeight="1" x14ac:dyDescent="0.35">
      <c r="A1134" s="291" t="s">
        <v>893</v>
      </c>
      <c r="B1134" s="292"/>
      <c r="C1134" s="18">
        <v>9780325108346</v>
      </c>
      <c r="D1134" s="19">
        <v>335</v>
      </c>
      <c r="E1134" s="33">
        <v>0.05</v>
      </c>
      <c r="F1134" s="34">
        <f t="shared" si="256"/>
        <v>318.25</v>
      </c>
      <c r="G1134" s="35"/>
      <c r="H1134" s="36">
        <f t="shared" si="257"/>
        <v>0</v>
      </c>
    </row>
    <row r="1135" spans="1:8" s="31" customFormat="1" ht="16" customHeight="1" x14ac:dyDescent="0.35">
      <c r="A1135" s="291" t="s">
        <v>894</v>
      </c>
      <c r="B1135" s="292"/>
      <c r="C1135" s="18">
        <v>9780325108353</v>
      </c>
      <c r="D1135" s="19">
        <v>335</v>
      </c>
      <c r="E1135" s="33">
        <v>0.05</v>
      </c>
      <c r="F1135" s="34">
        <f t="shared" si="256"/>
        <v>318.25</v>
      </c>
      <c r="G1135" s="35"/>
      <c r="H1135" s="36">
        <f t="shared" si="257"/>
        <v>0</v>
      </c>
    </row>
    <row r="1136" spans="1:8" s="31" customFormat="1" ht="16" customHeight="1" x14ac:dyDescent="0.35">
      <c r="A1136" s="480" t="s">
        <v>940</v>
      </c>
      <c r="B1136" s="481"/>
      <c r="C1136" s="481"/>
      <c r="D1136" s="481"/>
      <c r="E1136" s="481"/>
      <c r="F1136" s="481"/>
      <c r="G1136" s="481"/>
      <c r="H1136" s="482"/>
    </row>
    <row r="1137" spans="1:8" s="31" customFormat="1" ht="16" customHeight="1" x14ac:dyDescent="0.35">
      <c r="A1137" s="302" t="s">
        <v>895</v>
      </c>
      <c r="B1137" s="268"/>
      <c r="C1137" s="17">
        <v>9780325098326</v>
      </c>
      <c r="D1137" s="53">
        <v>2050</v>
      </c>
      <c r="E1137" s="33">
        <v>0.05</v>
      </c>
      <c r="F1137" s="34">
        <f t="shared" ref="F1137:F1141" si="264">D1137-(D1137*E1137)</f>
        <v>1947.5</v>
      </c>
      <c r="G1137" s="35"/>
      <c r="H1137" s="36">
        <f t="shared" ref="H1137:H1141" si="265">F1137*G1137</f>
        <v>0</v>
      </c>
    </row>
    <row r="1138" spans="1:8" s="31" customFormat="1" ht="16" customHeight="1" x14ac:dyDescent="0.35">
      <c r="A1138" s="302" t="s">
        <v>896</v>
      </c>
      <c r="B1138" s="268"/>
      <c r="C1138" s="17">
        <v>9780325112459</v>
      </c>
      <c r="D1138" s="53">
        <v>2050</v>
      </c>
      <c r="E1138" s="33">
        <v>0.05</v>
      </c>
      <c r="F1138" s="34">
        <f t="shared" si="264"/>
        <v>1947.5</v>
      </c>
      <c r="G1138" s="35"/>
      <c r="H1138" s="36">
        <f t="shared" si="265"/>
        <v>0</v>
      </c>
    </row>
    <row r="1139" spans="1:8" s="31" customFormat="1" ht="16" customHeight="1" x14ac:dyDescent="0.35">
      <c r="A1139" s="302" t="s">
        <v>897</v>
      </c>
      <c r="B1139" s="268"/>
      <c r="C1139" s="17">
        <v>9780325098340</v>
      </c>
      <c r="D1139" s="53">
        <v>2050</v>
      </c>
      <c r="E1139" s="33">
        <v>0.05</v>
      </c>
      <c r="F1139" s="34">
        <f t="shared" si="264"/>
        <v>1947.5</v>
      </c>
      <c r="G1139" s="35"/>
      <c r="H1139" s="36">
        <f t="shared" si="265"/>
        <v>0</v>
      </c>
    </row>
    <row r="1140" spans="1:8" s="31" customFormat="1" ht="16" customHeight="1" x14ac:dyDescent="0.35">
      <c r="A1140" s="295" t="s">
        <v>898</v>
      </c>
      <c r="B1140" s="257"/>
      <c r="C1140" s="18">
        <v>9780325108148</v>
      </c>
      <c r="D1140" s="53">
        <v>2911.5</v>
      </c>
      <c r="E1140" s="33">
        <v>0.05</v>
      </c>
      <c r="F1140" s="34">
        <f t="shared" si="264"/>
        <v>2765.9250000000002</v>
      </c>
      <c r="G1140" s="35"/>
      <c r="H1140" s="36">
        <f t="shared" si="265"/>
        <v>0</v>
      </c>
    </row>
    <row r="1141" spans="1:8" s="31" customFormat="1" ht="16" customHeight="1" x14ac:dyDescent="0.35">
      <c r="A1141" s="295" t="s">
        <v>899</v>
      </c>
      <c r="B1141" s="257"/>
      <c r="C1141" s="18">
        <v>9780325108155</v>
      </c>
      <c r="D1141" s="44">
        <v>3071</v>
      </c>
      <c r="E1141" s="33">
        <v>0.05</v>
      </c>
      <c r="F1141" s="34">
        <f t="shared" si="264"/>
        <v>2917.45</v>
      </c>
      <c r="G1141" s="35"/>
      <c r="H1141" s="36">
        <f t="shared" si="265"/>
        <v>0</v>
      </c>
    </row>
    <row r="1142" spans="1:8" s="31" customFormat="1" ht="16" customHeight="1" x14ac:dyDescent="0.35">
      <c r="A1142" s="295" t="s">
        <v>900</v>
      </c>
      <c r="B1142" s="257"/>
      <c r="C1142" s="18">
        <v>9780325112169</v>
      </c>
      <c r="D1142" s="44">
        <v>3071</v>
      </c>
      <c r="E1142" s="33">
        <v>0.05</v>
      </c>
      <c r="F1142" s="34">
        <f t="shared" ref="F1142:F1143" si="266">D1142-(D1142*E1142)</f>
        <v>2917.45</v>
      </c>
      <c r="G1142" s="35"/>
      <c r="H1142" s="36">
        <f t="shared" ref="H1142:H1143" si="267">F1142*G1142</f>
        <v>0</v>
      </c>
    </row>
    <row r="1143" spans="1:8" s="31" customFormat="1" ht="16" customHeight="1" x14ac:dyDescent="0.35">
      <c r="A1143" s="295" t="s">
        <v>901</v>
      </c>
      <c r="B1143" s="257"/>
      <c r="C1143" s="18">
        <v>9780325112176</v>
      </c>
      <c r="D1143" s="44">
        <v>3071</v>
      </c>
      <c r="E1143" s="33">
        <v>0.05</v>
      </c>
      <c r="F1143" s="34">
        <f t="shared" si="266"/>
        <v>2917.45</v>
      </c>
      <c r="G1143" s="35"/>
      <c r="H1143" s="36">
        <f t="shared" si="267"/>
        <v>0</v>
      </c>
    </row>
    <row r="1144" spans="1:8" s="31" customFormat="1" ht="16" customHeight="1" x14ac:dyDescent="0.35">
      <c r="A1144" s="317" t="s">
        <v>725</v>
      </c>
      <c r="B1144" s="318"/>
      <c r="C1144" s="318"/>
      <c r="D1144" s="318"/>
      <c r="E1144" s="318"/>
      <c r="F1144" s="318"/>
      <c r="G1144" s="318"/>
      <c r="H1144" s="319"/>
    </row>
    <row r="1145" spans="1:8" s="31" customFormat="1" ht="16" customHeight="1" x14ac:dyDescent="0.35">
      <c r="A1145" s="302" t="s">
        <v>902</v>
      </c>
      <c r="B1145" s="268"/>
      <c r="C1145" s="54">
        <v>9780325108162</v>
      </c>
      <c r="D1145" s="52">
        <v>2072</v>
      </c>
      <c r="E1145" s="33">
        <v>0.05</v>
      </c>
      <c r="F1145" s="34">
        <f t="shared" ref="F1145:F1148" si="268">D1145-(D1145*E1145)</f>
        <v>1968.4</v>
      </c>
      <c r="G1145" s="35"/>
      <c r="H1145" s="36">
        <f t="shared" ref="H1145:H1148" si="269">F1145*G1145</f>
        <v>0</v>
      </c>
    </row>
    <row r="1146" spans="1:8" s="31" customFormat="1" ht="16" customHeight="1" x14ac:dyDescent="0.35">
      <c r="A1146" s="302" t="s">
        <v>903</v>
      </c>
      <c r="B1146" s="268"/>
      <c r="C1146" s="18">
        <v>9780325108179</v>
      </c>
      <c r="D1146" s="52">
        <v>2072</v>
      </c>
      <c r="E1146" s="33">
        <v>0.05</v>
      </c>
      <c r="F1146" s="34">
        <f t="shared" si="268"/>
        <v>1968.4</v>
      </c>
      <c r="G1146" s="35"/>
      <c r="H1146" s="36">
        <f t="shared" si="269"/>
        <v>0</v>
      </c>
    </row>
    <row r="1147" spans="1:8" s="31" customFormat="1" ht="16" customHeight="1" x14ac:dyDescent="0.35">
      <c r="A1147" s="302" t="s">
        <v>904</v>
      </c>
      <c r="B1147" s="268"/>
      <c r="C1147" s="18">
        <v>9780325108186</v>
      </c>
      <c r="D1147" s="52">
        <v>2072</v>
      </c>
      <c r="E1147" s="33">
        <v>0.05</v>
      </c>
      <c r="F1147" s="34">
        <f t="shared" si="268"/>
        <v>1968.4</v>
      </c>
      <c r="G1147" s="35"/>
      <c r="H1147" s="36">
        <f t="shared" si="269"/>
        <v>0</v>
      </c>
    </row>
    <row r="1148" spans="1:8" s="31" customFormat="1" ht="16" customHeight="1" x14ac:dyDescent="0.35">
      <c r="A1148" s="295" t="s">
        <v>905</v>
      </c>
      <c r="B1148" s="257"/>
      <c r="C1148" s="18">
        <v>9780325108193</v>
      </c>
      <c r="D1148" s="52">
        <v>2231.5</v>
      </c>
      <c r="E1148" s="33">
        <v>0.05</v>
      </c>
      <c r="F1148" s="34">
        <f t="shared" si="268"/>
        <v>2119.9250000000002</v>
      </c>
      <c r="G1148" s="35"/>
      <c r="H1148" s="36">
        <f t="shared" si="269"/>
        <v>0</v>
      </c>
    </row>
    <row r="1149" spans="1:8" s="31" customFormat="1" ht="16" customHeight="1" x14ac:dyDescent="0.35">
      <c r="A1149" s="295" t="s">
        <v>906</v>
      </c>
      <c r="B1149" s="257"/>
      <c r="C1149" s="18">
        <v>9780325112183</v>
      </c>
      <c r="D1149" s="44">
        <v>3589</v>
      </c>
      <c r="E1149" s="33">
        <v>0.05</v>
      </c>
      <c r="F1149" s="34">
        <f t="shared" ref="F1149:F1151" si="270">D1149-(D1149*E1149)</f>
        <v>3409.55</v>
      </c>
      <c r="G1149" s="35"/>
      <c r="H1149" s="36">
        <f t="shared" ref="H1149:H1151" si="271">F1149*G1149</f>
        <v>0</v>
      </c>
    </row>
    <row r="1150" spans="1:8" s="31" customFormat="1" ht="16" customHeight="1" x14ac:dyDescent="0.35">
      <c r="A1150" s="295" t="s">
        <v>907</v>
      </c>
      <c r="B1150" s="257"/>
      <c r="C1150" s="18">
        <v>9780325112190</v>
      </c>
      <c r="D1150" s="44">
        <v>3589</v>
      </c>
      <c r="E1150" s="33">
        <v>0.05</v>
      </c>
      <c r="F1150" s="34">
        <f t="shared" si="270"/>
        <v>3409.55</v>
      </c>
      <c r="G1150" s="35"/>
      <c r="H1150" s="36">
        <f t="shared" si="271"/>
        <v>0</v>
      </c>
    </row>
    <row r="1151" spans="1:8" s="31" customFormat="1" ht="16" customHeight="1" x14ac:dyDescent="0.35">
      <c r="A1151" s="295" t="s">
        <v>908</v>
      </c>
      <c r="B1151" s="257"/>
      <c r="C1151" s="18">
        <v>9780325112206</v>
      </c>
      <c r="D1151" s="44">
        <v>3589</v>
      </c>
      <c r="E1151" s="33">
        <v>0.05</v>
      </c>
      <c r="F1151" s="34">
        <f t="shared" si="270"/>
        <v>3409.55</v>
      </c>
      <c r="G1151" s="35"/>
      <c r="H1151" s="36">
        <f t="shared" si="271"/>
        <v>0</v>
      </c>
    </row>
    <row r="1152" spans="1:8" s="31" customFormat="1" ht="16" customHeight="1" x14ac:dyDescent="0.35">
      <c r="A1152" s="320" t="s">
        <v>726</v>
      </c>
      <c r="B1152" s="321"/>
      <c r="C1152" s="321"/>
      <c r="D1152" s="321"/>
      <c r="E1152" s="321"/>
      <c r="F1152" s="321"/>
      <c r="G1152" s="321"/>
      <c r="H1152" s="322"/>
    </row>
    <row r="1153" spans="1:8" s="31" customFormat="1" ht="16" customHeight="1" x14ac:dyDescent="0.35">
      <c r="A1153" s="295" t="s">
        <v>909</v>
      </c>
      <c r="B1153" s="257"/>
      <c r="C1153" s="54">
        <v>9780325098616</v>
      </c>
      <c r="D1153" s="44">
        <v>168</v>
      </c>
      <c r="E1153" s="33">
        <v>0.05</v>
      </c>
      <c r="F1153" s="34">
        <f t="shared" ref="F1153:F1156" si="272">D1153-(D1153*E1153)</f>
        <v>159.6</v>
      </c>
      <c r="G1153" s="35"/>
      <c r="H1153" s="36">
        <f t="shared" ref="H1153:H1156" si="273">F1153*G1153</f>
        <v>0</v>
      </c>
    </row>
    <row r="1154" spans="1:8" s="31" customFormat="1" ht="16" customHeight="1" x14ac:dyDescent="0.35">
      <c r="A1154" s="295" t="s">
        <v>910</v>
      </c>
      <c r="B1154" s="257"/>
      <c r="C1154" s="18">
        <v>9780325098623</v>
      </c>
      <c r="D1154" s="44">
        <v>168</v>
      </c>
      <c r="E1154" s="33">
        <v>0.05</v>
      </c>
      <c r="F1154" s="34">
        <f t="shared" si="272"/>
        <v>159.6</v>
      </c>
      <c r="G1154" s="35"/>
      <c r="H1154" s="36">
        <f t="shared" si="273"/>
        <v>0</v>
      </c>
    </row>
    <row r="1155" spans="1:8" s="31" customFormat="1" ht="16" customHeight="1" x14ac:dyDescent="0.35">
      <c r="A1155" s="295" t="s">
        <v>911</v>
      </c>
      <c r="B1155" s="257"/>
      <c r="C1155" s="18">
        <v>9780325098630</v>
      </c>
      <c r="D1155" s="44">
        <v>168</v>
      </c>
      <c r="E1155" s="33">
        <v>0.05</v>
      </c>
      <c r="F1155" s="34">
        <f t="shared" si="272"/>
        <v>159.6</v>
      </c>
      <c r="G1155" s="35"/>
      <c r="H1155" s="36">
        <f t="shared" si="273"/>
        <v>0</v>
      </c>
    </row>
    <row r="1156" spans="1:8" s="31" customFormat="1" ht="16" customHeight="1" x14ac:dyDescent="0.35">
      <c r="A1156" s="295" t="s">
        <v>912</v>
      </c>
      <c r="B1156" s="257"/>
      <c r="C1156" s="18">
        <v>9780325098647</v>
      </c>
      <c r="D1156" s="44">
        <v>168</v>
      </c>
      <c r="E1156" s="33">
        <v>0.05</v>
      </c>
      <c r="F1156" s="34">
        <f t="shared" si="272"/>
        <v>159.6</v>
      </c>
      <c r="G1156" s="35"/>
      <c r="H1156" s="36">
        <f t="shared" si="273"/>
        <v>0</v>
      </c>
    </row>
    <row r="1157" spans="1:8" s="31" customFormat="1" ht="16" customHeight="1" x14ac:dyDescent="0.35">
      <c r="A1157" s="295" t="s">
        <v>913</v>
      </c>
      <c r="B1157" s="257"/>
      <c r="C1157" s="17">
        <v>9780325098654</v>
      </c>
      <c r="D1157" s="44">
        <v>168</v>
      </c>
      <c r="E1157" s="33">
        <v>0.05</v>
      </c>
      <c r="F1157" s="34">
        <f t="shared" ref="F1157:F1159" si="274">D1157-(D1157*E1157)</f>
        <v>159.6</v>
      </c>
      <c r="G1157" s="35"/>
      <c r="H1157" s="36">
        <f t="shared" ref="H1157:H1159" si="275">F1157*G1157</f>
        <v>0</v>
      </c>
    </row>
    <row r="1158" spans="1:8" s="31" customFormat="1" ht="16" customHeight="1" x14ac:dyDescent="0.35">
      <c r="A1158" s="295" t="s">
        <v>914</v>
      </c>
      <c r="B1158" s="257"/>
      <c r="C1158" s="17">
        <v>9780325098661</v>
      </c>
      <c r="D1158" s="44">
        <v>168</v>
      </c>
      <c r="E1158" s="33">
        <v>0.05</v>
      </c>
      <c r="F1158" s="34">
        <f t="shared" si="274"/>
        <v>159.6</v>
      </c>
      <c r="G1158" s="35"/>
      <c r="H1158" s="36">
        <f t="shared" si="275"/>
        <v>0</v>
      </c>
    </row>
    <row r="1159" spans="1:8" s="31" customFormat="1" ht="16" customHeight="1" x14ac:dyDescent="0.35">
      <c r="A1159" s="295" t="s">
        <v>915</v>
      </c>
      <c r="B1159" s="257"/>
      <c r="C1159" s="17">
        <v>9780325098678</v>
      </c>
      <c r="D1159" s="44">
        <v>168</v>
      </c>
      <c r="E1159" s="33">
        <v>0.05</v>
      </c>
      <c r="F1159" s="34">
        <f t="shared" si="274"/>
        <v>159.6</v>
      </c>
      <c r="G1159" s="35"/>
      <c r="H1159" s="36">
        <f t="shared" si="275"/>
        <v>0</v>
      </c>
    </row>
    <row r="1160" spans="1:8" s="31" customFormat="1" ht="16" customHeight="1" x14ac:dyDescent="0.35">
      <c r="A1160" s="438" t="s">
        <v>718</v>
      </c>
      <c r="B1160" s="438"/>
      <c r="C1160" s="164" t="s">
        <v>12</v>
      </c>
      <c r="D1160" s="165" t="s">
        <v>13</v>
      </c>
      <c r="E1160" s="166" t="s">
        <v>14</v>
      </c>
      <c r="F1160" s="167" t="s">
        <v>15</v>
      </c>
      <c r="G1160" s="167" t="s">
        <v>16</v>
      </c>
      <c r="H1160" s="168" t="s">
        <v>17</v>
      </c>
    </row>
    <row r="1161" spans="1:8" s="31" customFormat="1" ht="16" customHeight="1" x14ac:dyDescent="0.35">
      <c r="A1161" s="426" t="s">
        <v>949</v>
      </c>
      <c r="B1161" s="426"/>
      <c r="C1161" s="426"/>
      <c r="D1161" s="426"/>
      <c r="E1161" s="426"/>
      <c r="F1161" s="426"/>
      <c r="G1161" s="426"/>
      <c r="H1161" s="426"/>
    </row>
    <row r="1162" spans="1:8" s="31" customFormat="1" ht="16" customHeight="1" x14ac:dyDescent="0.35">
      <c r="A1162" s="295" t="s">
        <v>950</v>
      </c>
      <c r="B1162" s="257"/>
      <c r="C1162" s="18">
        <v>9780325120010</v>
      </c>
      <c r="D1162" s="44">
        <v>168</v>
      </c>
      <c r="E1162" s="33">
        <v>0.05</v>
      </c>
      <c r="F1162" s="34">
        <f t="shared" ref="F1162:F1164" si="276">D1162-(D1162*E1162)</f>
        <v>159.6</v>
      </c>
      <c r="G1162" s="35"/>
      <c r="H1162" s="36">
        <f t="shared" ref="H1162:H1164" si="277">F1162*G1162</f>
        <v>0</v>
      </c>
    </row>
    <row r="1163" spans="1:8" s="31" customFormat="1" ht="16" customHeight="1" x14ac:dyDescent="0.35">
      <c r="A1163" s="295" t="s">
        <v>951</v>
      </c>
      <c r="B1163" s="257"/>
      <c r="C1163" s="18">
        <v>9780325118666</v>
      </c>
      <c r="D1163" s="44">
        <v>168</v>
      </c>
      <c r="E1163" s="33">
        <v>0.05</v>
      </c>
      <c r="F1163" s="34">
        <f t="shared" si="276"/>
        <v>159.6</v>
      </c>
      <c r="G1163" s="35"/>
      <c r="H1163" s="36">
        <f t="shared" si="277"/>
        <v>0</v>
      </c>
    </row>
    <row r="1164" spans="1:8" s="31" customFormat="1" ht="16" customHeight="1" x14ac:dyDescent="0.35">
      <c r="A1164" s="295" t="s">
        <v>952</v>
      </c>
      <c r="B1164" s="257"/>
      <c r="C1164" s="18">
        <v>9780325118802</v>
      </c>
      <c r="D1164" s="44">
        <v>168</v>
      </c>
      <c r="E1164" s="33">
        <v>0.05</v>
      </c>
      <c r="F1164" s="34">
        <f t="shared" si="276"/>
        <v>159.6</v>
      </c>
      <c r="G1164" s="35"/>
      <c r="H1164" s="36">
        <f t="shared" si="277"/>
        <v>0</v>
      </c>
    </row>
    <row r="1165" spans="1:8" s="31" customFormat="1" ht="16" customHeight="1" x14ac:dyDescent="0.35">
      <c r="A1165" s="295" t="s">
        <v>964</v>
      </c>
      <c r="B1165" s="257"/>
      <c r="C1165" s="18">
        <v>9780325118819</v>
      </c>
      <c r="D1165" s="44">
        <v>168</v>
      </c>
      <c r="E1165" s="33">
        <v>0.05</v>
      </c>
      <c r="F1165" s="34">
        <f t="shared" ref="F1165:F1169" si="278">D1165-(D1165*E1165)</f>
        <v>159.6</v>
      </c>
      <c r="G1165" s="35"/>
      <c r="H1165" s="36">
        <f t="shared" ref="H1165:H1169" si="279">F1165*G1165</f>
        <v>0</v>
      </c>
    </row>
    <row r="1166" spans="1:8" s="31" customFormat="1" ht="16" customHeight="1" x14ac:dyDescent="0.35">
      <c r="A1166" s="295" t="s">
        <v>965</v>
      </c>
      <c r="B1166" s="257"/>
      <c r="C1166" s="18">
        <v>9780325118826</v>
      </c>
      <c r="D1166" s="44">
        <v>168</v>
      </c>
      <c r="E1166" s="33">
        <v>0.05</v>
      </c>
      <c r="F1166" s="34">
        <f t="shared" si="278"/>
        <v>159.6</v>
      </c>
      <c r="G1166" s="35"/>
      <c r="H1166" s="36">
        <f t="shared" si="279"/>
        <v>0</v>
      </c>
    </row>
    <row r="1167" spans="1:8" s="31" customFormat="1" ht="16" customHeight="1" x14ac:dyDescent="0.35">
      <c r="A1167" s="295" t="s">
        <v>1095</v>
      </c>
      <c r="B1167" s="257"/>
      <c r="C1167" s="18">
        <v>9780325118833</v>
      </c>
      <c r="D1167" s="44">
        <v>168</v>
      </c>
      <c r="E1167" s="33">
        <v>0.05</v>
      </c>
      <c r="F1167" s="34">
        <f t="shared" si="278"/>
        <v>159.6</v>
      </c>
      <c r="G1167" s="35"/>
      <c r="H1167" s="36">
        <f t="shared" si="279"/>
        <v>0</v>
      </c>
    </row>
    <row r="1168" spans="1:8" s="31" customFormat="1" ht="16" customHeight="1" x14ac:dyDescent="0.35">
      <c r="A1168" s="295" t="s">
        <v>1123</v>
      </c>
      <c r="B1168" s="257"/>
      <c r="C1168" s="18">
        <v>9780325118840</v>
      </c>
      <c r="D1168" s="44">
        <v>168</v>
      </c>
      <c r="E1168" s="33">
        <v>0.05</v>
      </c>
      <c r="F1168" s="34">
        <f t="shared" si="278"/>
        <v>159.6</v>
      </c>
      <c r="G1168" s="35"/>
      <c r="H1168" s="36">
        <f t="shared" si="279"/>
        <v>0</v>
      </c>
    </row>
    <row r="1169" spans="1:8" s="31" customFormat="1" ht="16" customHeight="1" x14ac:dyDescent="0.35">
      <c r="A1169" s="295" t="s">
        <v>1152</v>
      </c>
      <c r="B1169" s="257"/>
      <c r="C1169" s="18">
        <v>9780325118857</v>
      </c>
      <c r="D1169" s="44">
        <v>168</v>
      </c>
      <c r="E1169" s="33">
        <v>0.05</v>
      </c>
      <c r="F1169" s="34">
        <f t="shared" si="278"/>
        <v>159.6</v>
      </c>
      <c r="G1169" s="35"/>
      <c r="H1169" s="36">
        <f t="shared" si="279"/>
        <v>0</v>
      </c>
    </row>
    <row r="1170" spans="1:8" s="31" customFormat="1" ht="16" customHeight="1" x14ac:dyDescent="0.35">
      <c r="A1170" s="323" t="s">
        <v>727</v>
      </c>
      <c r="B1170" s="324"/>
      <c r="C1170" s="324"/>
      <c r="D1170" s="324"/>
      <c r="E1170" s="324"/>
      <c r="F1170" s="324"/>
      <c r="G1170" s="324"/>
      <c r="H1170" s="325"/>
    </row>
    <row r="1171" spans="1:8" s="31" customFormat="1" ht="16" customHeight="1" x14ac:dyDescent="0.35">
      <c r="A1171" s="302" t="s">
        <v>916</v>
      </c>
      <c r="B1171" s="268"/>
      <c r="C1171" s="55">
        <v>9780325143989</v>
      </c>
      <c r="D1171" s="53">
        <v>750</v>
      </c>
      <c r="E1171" s="33">
        <v>0.05</v>
      </c>
      <c r="F1171" s="34">
        <f t="shared" ref="F1171" si="280">D1171-(D1171*E1171)</f>
        <v>712.5</v>
      </c>
      <c r="G1171" s="35"/>
      <c r="H1171" s="36">
        <f t="shared" ref="H1171:H1180" si="281">F1171*G1171</f>
        <v>0</v>
      </c>
    </row>
    <row r="1172" spans="1:8" s="31" customFormat="1" ht="16" customHeight="1" x14ac:dyDescent="0.35">
      <c r="A1172" s="267" t="s">
        <v>1104</v>
      </c>
      <c r="B1172" s="303"/>
      <c r="C1172" s="55">
        <v>9780325092904</v>
      </c>
      <c r="D1172" s="53">
        <v>200</v>
      </c>
      <c r="E1172" s="33">
        <v>0.05</v>
      </c>
      <c r="F1172" s="34">
        <f t="shared" ref="F1172:F1180" si="282">D1172-(D1172*E1172)</f>
        <v>190</v>
      </c>
      <c r="G1172" s="35"/>
      <c r="H1172" s="36">
        <f t="shared" si="281"/>
        <v>0</v>
      </c>
    </row>
    <row r="1173" spans="1:8" s="31" customFormat="1" ht="16" customHeight="1" x14ac:dyDescent="0.35">
      <c r="A1173" s="302" t="s">
        <v>917</v>
      </c>
      <c r="B1173" s="268"/>
      <c r="C1173" s="17">
        <v>9780325144016</v>
      </c>
      <c r="D1173" s="53">
        <v>750</v>
      </c>
      <c r="E1173" s="33">
        <v>0.05</v>
      </c>
      <c r="F1173" s="34">
        <f t="shared" si="282"/>
        <v>712.5</v>
      </c>
      <c r="G1173" s="35"/>
      <c r="H1173" s="36">
        <f t="shared" si="281"/>
        <v>0</v>
      </c>
    </row>
    <row r="1174" spans="1:8" s="31" customFormat="1" ht="16" customHeight="1" x14ac:dyDescent="0.35">
      <c r="A1174" s="267" t="s">
        <v>1105</v>
      </c>
      <c r="B1174" s="303"/>
      <c r="C1174" s="17">
        <v>9780325092942</v>
      </c>
      <c r="D1174" s="53">
        <v>300</v>
      </c>
      <c r="E1174" s="33">
        <v>0.05</v>
      </c>
      <c r="F1174" s="34">
        <f t="shared" si="282"/>
        <v>285</v>
      </c>
      <c r="G1174" s="35"/>
      <c r="H1174" s="36">
        <f t="shared" si="281"/>
        <v>0</v>
      </c>
    </row>
    <row r="1175" spans="1:8" s="31" customFormat="1" ht="16" customHeight="1" x14ac:dyDescent="0.35">
      <c r="A1175" s="302" t="s">
        <v>918</v>
      </c>
      <c r="B1175" s="268"/>
      <c r="C1175" s="18">
        <v>9780325144047</v>
      </c>
      <c r="D1175" s="53">
        <v>750</v>
      </c>
      <c r="E1175" s="33">
        <v>0.05</v>
      </c>
      <c r="F1175" s="34">
        <f t="shared" si="282"/>
        <v>712.5</v>
      </c>
      <c r="G1175" s="35"/>
      <c r="H1175" s="36">
        <f t="shared" si="281"/>
        <v>0</v>
      </c>
    </row>
    <row r="1176" spans="1:8" s="31" customFormat="1" ht="16" customHeight="1" x14ac:dyDescent="0.35">
      <c r="A1176" s="267" t="s">
        <v>1106</v>
      </c>
      <c r="B1176" s="303"/>
      <c r="C1176" s="18">
        <v>9780325105031</v>
      </c>
      <c r="D1176" s="53">
        <v>300</v>
      </c>
      <c r="E1176" s="33">
        <v>0.05</v>
      </c>
      <c r="F1176" s="34">
        <f t="shared" si="282"/>
        <v>285</v>
      </c>
      <c r="G1176" s="35"/>
      <c r="H1176" s="36">
        <f t="shared" si="281"/>
        <v>0</v>
      </c>
    </row>
    <row r="1177" spans="1:8" s="31" customFormat="1" ht="16" customHeight="1" x14ac:dyDescent="0.35">
      <c r="A1177" s="295" t="s">
        <v>919</v>
      </c>
      <c r="B1177" s="257"/>
      <c r="C1177" s="18">
        <v>9780325144078</v>
      </c>
      <c r="D1177" s="53">
        <v>750</v>
      </c>
      <c r="E1177" s="33">
        <v>0.05</v>
      </c>
      <c r="F1177" s="34">
        <f t="shared" si="282"/>
        <v>712.5</v>
      </c>
      <c r="G1177" s="35"/>
      <c r="H1177" s="36">
        <f t="shared" si="281"/>
        <v>0</v>
      </c>
    </row>
    <row r="1178" spans="1:8" s="31" customFormat="1" ht="16" customHeight="1" x14ac:dyDescent="0.35">
      <c r="A1178" s="267" t="s">
        <v>1107</v>
      </c>
      <c r="B1178" s="303"/>
      <c r="C1178" s="18">
        <v>9780325105062</v>
      </c>
      <c r="D1178" s="53">
        <v>300</v>
      </c>
      <c r="E1178" s="33">
        <v>0.05</v>
      </c>
      <c r="F1178" s="34">
        <f t="shared" si="282"/>
        <v>285</v>
      </c>
      <c r="G1178" s="35"/>
      <c r="H1178" s="36">
        <f t="shared" si="281"/>
        <v>0</v>
      </c>
    </row>
    <row r="1179" spans="1:8" s="31" customFormat="1" ht="16" customHeight="1" x14ac:dyDescent="0.35">
      <c r="A1179" s="295" t="s">
        <v>920</v>
      </c>
      <c r="B1179" s="257"/>
      <c r="C1179" s="18">
        <v>9780325144092</v>
      </c>
      <c r="D1179" s="53">
        <v>750</v>
      </c>
      <c r="E1179" s="33">
        <v>0.05</v>
      </c>
      <c r="F1179" s="34">
        <f t="shared" si="282"/>
        <v>712.5</v>
      </c>
      <c r="G1179" s="35"/>
      <c r="H1179" s="36">
        <f t="shared" si="281"/>
        <v>0</v>
      </c>
    </row>
    <row r="1180" spans="1:8" s="31" customFormat="1" ht="16" customHeight="1" x14ac:dyDescent="0.35">
      <c r="A1180" s="267" t="s">
        <v>1104</v>
      </c>
      <c r="B1180" s="303"/>
      <c r="C1180" s="18">
        <v>9780325111339</v>
      </c>
      <c r="D1180" s="53">
        <v>300</v>
      </c>
      <c r="E1180" s="33">
        <v>0.05</v>
      </c>
      <c r="F1180" s="34">
        <f t="shared" si="282"/>
        <v>285</v>
      </c>
      <c r="G1180" s="35"/>
      <c r="H1180" s="36">
        <f t="shared" si="281"/>
        <v>0</v>
      </c>
    </row>
    <row r="1181" spans="1:8" s="31" customFormat="1" ht="16" customHeight="1" x14ac:dyDescent="0.35">
      <c r="A1181" s="295" t="s">
        <v>953</v>
      </c>
      <c r="B1181" s="257"/>
      <c r="C1181" s="18">
        <v>9780325112701</v>
      </c>
      <c r="D1181" s="53">
        <v>750</v>
      </c>
      <c r="E1181" s="33">
        <v>0.05</v>
      </c>
      <c r="F1181" s="34">
        <f t="shared" ref="F1181:F1182" si="283">D1181-(D1181*E1181)</f>
        <v>712.5</v>
      </c>
      <c r="G1181" s="35"/>
      <c r="H1181" s="36">
        <f t="shared" ref="H1181:H1182" si="284">F1181*G1181</f>
        <v>0</v>
      </c>
    </row>
    <row r="1182" spans="1:8" s="31" customFormat="1" ht="16" customHeight="1" x14ac:dyDescent="0.35">
      <c r="A1182" s="295" t="s">
        <v>954</v>
      </c>
      <c r="B1182" s="257"/>
      <c r="C1182" s="18">
        <v>9780325110929</v>
      </c>
      <c r="D1182" s="53">
        <v>750</v>
      </c>
      <c r="E1182" s="33">
        <v>0.05</v>
      </c>
      <c r="F1182" s="34">
        <f t="shared" si="283"/>
        <v>712.5</v>
      </c>
      <c r="G1182" s="35"/>
      <c r="H1182" s="36">
        <f t="shared" si="284"/>
        <v>0</v>
      </c>
    </row>
    <row r="1183" spans="1:8" s="31" customFormat="1" ht="16" customHeight="1" x14ac:dyDescent="0.35">
      <c r="A1183" s="326" t="s">
        <v>932</v>
      </c>
      <c r="B1183" s="327"/>
      <c r="C1183" s="327"/>
      <c r="D1183" s="327"/>
      <c r="E1183" s="327"/>
      <c r="F1183" s="327"/>
      <c r="G1183" s="327"/>
      <c r="H1183" s="328"/>
    </row>
    <row r="1184" spans="1:8" s="31" customFormat="1" ht="16" customHeight="1" x14ac:dyDescent="0.35">
      <c r="A1184" s="295" t="s">
        <v>1156</v>
      </c>
      <c r="B1184" s="257"/>
      <c r="C1184" s="37">
        <v>9780325179742</v>
      </c>
      <c r="D1184" s="19">
        <v>10750</v>
      </c>
      <c r="E1184" s="33">
        <v>0.05</v>
      </c>
      <c r="F1184" s="34">
        <f t="shared" ref="F1184:F1185" si="285">D1184-(D1184*E1184)</f>
        <v>10212.5</v>
      </c>
      <c r="G1184" s="35"/>
      <c r="H1184" s="36">
        <f t="shared" ref="H1184:H1185" si="286">F1184*G1184</f>
        <v>0</v>
      </c>
    </row>
    <row r="1185" spans="1:8" s="31" customFormat="1" ht="16" customHeight="1" x14ac:dyDescent="0.35">
      <c r="A1185" s="302" t="s">
        <v>1157</v>
      </c>
      <c r="B1185" s="268"/>
      <c r="C1185" s="176">
        <v>9780325179759</v>
      </c>
      <c r="D1185" s="19">
        <v>10750</v>
      </c>
      <c r="E1185" s="33">
        <v>0.05</v>
      </c>
      <c r="F1185" s="34">
        <f t="shared" si="285"/>
        <v>10212.5</v>
      </c>
      <c r="G1185" s="35"/>
      <c r="H1185" s="36">
        <f t="shared" si="286"/>
        <v>0</v>
      </c>
    </row>
    <row r="1186" spans="1:8" s="31" customFormat="1" ht="16" customHeight="1" x14ac:dyDescent="0.35">
      <c r="A1186" s="302" t="s">
        <v>1158</v>
      </c>
      <c r="B1186" s="268"/>
      <c r="C1186" s="171">
        <v>9780325179766</v>
      </c>
      <c r="D1186" s="19">
        <v>10750</v>
      </c>
      <c r="E1186" s="33">
        <v>0.05</v>
      </c>
      <c r="F1186" s="34">
        <f t="shared" ref="F1186:F1190" si="287">D1186-(D1186*E1186)</f>
        <v>10212.5</v>
      </c>
      <c r="G1186" s="35"/>
      <c r="H1186" s="36">
        <f t="shared" ref="H1186:H1190" si="288">F1186*G1186</f>
        <v>0</v>
      </c>
    </row>
    <row r="1187" spans="1:8" s="31" customFormat="1" ht="16" customHeight="1" x14ac:dyDescent="0.35">
      <c r="A1187" s="302" t="s">
        <v>1159</v>
      </c>
      <c r="B1187" s="268"/>
      <c r="C1187" s="171">
        <v>9780325179773</v>
      </c>
      <c r="D1187" s="19">
        <v>10750</v>
      </c>
      <c r="E1187" s="33">
        <v>0.05</v>
      </c>
      <c r="F1187" s="34">
        <f t="shared" si="287"/>
        <v>10212.5</v>
      </c>
      <c r="G1187" s="35"/>
      <c r="H1187" s="36">
        <f t="shared" si="288"/>
        <v>0</v>
      </c>
    </row>
    <row r="1188" spans="1:8" s="31" customFormat="1" ht="16" customHeight="1" x14ac:dyDescent="0.35">
      <c r="A1188" s="302" t="s">
        <v>1155</v>
      </c>
      <c r="B1188" s="268"/>
      <c r="C1188" s="18">
        <v>9780325112107</v>
      </c>
      <c r="D1188" s="20">
        <v>9969</v>
      </c>
      <c r="E1188" s="33">
        <v>0.05</v>
      </c>
      <c r="F1188" s="34">
        <f t="shared" si="287"/>
        <v>9470.5499999999993</v>
      </c>
      <c r="G1188" s="35"/>
      <c r="H1188" s="36">
        <f t="shared" si="288"/>
        <v>0</v>
      </c>
    </row>
    <row r="1189" spans="1:8" s="24" customFormat="1" ht="32.5" customHeight="1" x14ac:dyDescent="0.35">
      <c r="A1189" s="302" t="s">
        <v>1154</v>
      </c>
      <c r="B1189" s="268"/>
      <c r="C1189" s="18">
        <v>9780325112114</v>
      </c>
      <c r="D1189" s="20">
        <v>9490.5</v>
      </c>
      <c r="E1189" s="33">
        <v>0.05</v>
      </c>
      <c r="F1189" s="34">
        <f t="shared" si="287"/>
        <v>9015.9750000000004</v>
      </c>
      <c r="G1189" s="35"/>
      <c r="H1189" s="36">
        <f t="shared" si="288"/>
        <v>0</v>
      </c>
    </row>
    <row r="1190" spans="1:8" s="31" customFormat="1" ht="16" customHeight="1" x14ac:dyDescent="0.35">
      <c r="A1190" s="302" t="s">
        <v>1153</v>
      </c>
      <c r="B1190" s="268"/>
      <c r="C1190" s="18">
        <v>9780325112121</v>
      </c>
      <c r="D1190" s="20">
        <v>8374</v>
      </c>
      <c r="E1190" s="33">
        <v>0.05</v>
      </c>
      <c r="F1190" s="34">
        <f t="shared" si="287"/>
        <v>7955.3</v>
      </c>
      <c r="G1190" s="35"/>
      <c r="H1190" s="36">
        <f t="shared" si="288"/>
        <v>0</v>
      </c>
    </row>
    <row r="1191" spans="1:8" s="31" customFormat="1" ht="28" customHeight="1" x14ac:dyDescent="0.35">
      <c r="A1191" s="332" t="s">
        <v>1160</v>
      </c>
      <c r="B1191" s="333"/>
      <c r="C1191" s="333"/>
      <c r="D1191" s="333"/>
      <c r="E1191" s="333"/>
      <c r="F1191" s="333"/>
      <c r="G1191" s="333"/>
      <c r="H1191" s="334"/>
    </row>
    <row r="1192" spans="1:8" s="31" customFormat="1" ht="16" customHeight="1" x14ac:dyDescent="0.35">
      <c r="A1192" s="445" t="s">
        <v>1161</v>
      </c>
      <c r="B1192" s="446"/>
      <c r="C1192" s="176">
        <v>9780325179780</v>
      </c>
      <c r="D1192" s="179">
        <v>428</v>
      </c>
      <c r="E1192" s="123">
        <v>0.05</v>
      </c>
      <c r="F1192" s="124">
        <f t="shared" ref="F1192:F1195" si="289">D1192-(D1192*E1192)</f>
        <v>406.6</v>
      </c>
      <c r="G1192" s="125"/>
      <c r="H1192" s="180">
        <f t="shared" ref="H1192:H1195" si="290">F1192*G1192</f>
        <v>0</v>
      </c>
    </row>
    <row r="1193" spans="1:8" s="31" customFormat="1" ht="16" customHeight="1" x14ac:dyDescent="0.35">
      <c r="A1193" s="221" t="s">
        <v>1162</v>
      </c>
      <c r="B1193" s="222"/>
      <c r="C1193" s="177">
        <v>9780325179797</v>
      </c>
      <c r="D1193" s="178">
        <v>428</v>
      </c>
      <c r="E1193" s="33">
        <v>0.05</v>
      </c>
      <c r="F1193" s="34">
        <f t="shared" si="289"/>
        <v>406.6</v>
      </c>
      <c r="G1193" s="35"/>
      <c r="H1193" s="36">
        <f t="shared" si="290"/>
        <v>0</v>
      </c>
    </row>
    <row r="1194" spans="1:8" s="31" customFormat="1" ht="16" customHeight="1" x14ac:dyDescent="0.35">
      <c r="A1194" s="221" t="s">
        <v>1163</v>
      </c>
      <c r="B1194" s="222"/>
      <c r="C1194" s="177">
        <v>9780325179803</v>
      </c>
      <c r="D1194" s="178">
        <v>428</v>
      </c>
      <c r="E1194" s="33">
        <v>0.05</v>
      </c>
      <c r="F1194" s="34">
        <f t="shared" si="289"/>
        <v>406.6</v>
      </c>
      <c r="G1194" s="35"/>
      <c r="H1194" s="36">
        <f t="shared" si="290"/>
        <v>0</v>
      </c>
    </row>
    <row r="1195" spans="1:8" s="31" customFormat="1" ht="16" customHeight="1" x14ac:dyDescent="0.35">
      <c r="A1195" s="221" t="s">
        <v>1164</v>
      </c>
      <c r="B1195" s="222"/>
      <c r="C1195" s="177">
        <v>9780325179810</v>
      </c>
      <c r="D1195" s="178">
        <v>428</v>
      </c>
      <c r="E1195" s="33">
        <v>0.05</v>
      </c>
      <c r="F1195" s="34">
        <f t="shared" si="289"/>
        <v>406.6</v>
      </c>
      <c r="G1195" s="35"/>
      <c r="H1195" s="36">
        <f t="shared" si="290"/>
        <v>0</v>
      </c>
    </row>
    <row r="1196" spans="1:8" s="31" customFormat="1" ht="21.5" customHeight="1" x14ac:dyDescent="0.35">
      <c r="A1196" s="442" t="s">
        <v>728</v>
      </c>
      <c r="B1196" s="443"/>
      <c r="C1196" s="443"/>
      <c r="D1196" s="443"/>
      <c r="E1196" s="443"/>
      <c r="F1196" s="443"/>
      <c r="G1196" s="443"/>
      <c r="H1196" s="444"/>
    </row>
    <row r="1197" spans="1:8" s="31" customFormat="1" ht="16" customHeight="1" x14ac:dyDescent="0.35">
      <c r="A1197" s="267" t="s">
        <v>1124</v>
      </c>
      <c r="B1197" s="268"/>
      <c r="C1197" s="17">
        <v>9780325128443</v>
      </c>
      <c r="D1197" s="53">
        <v>168</v>
      </c>
      <c r="E1197" s="33">
        <v>0.05</v>
      </c>
      <c r="F1197" s="34">
        <f t="shared" ref="F1197:F1199" si="291">D1197-(D1197*E1197)</f>
        <v>159.6</v>
      </c>
      <c r="G1197" s="35"/>
      <c r="H1197" s="36">
        <f t="shared" ref="H1197:H1199" si="292">F1197*G1197</f>
        <v>0</v>
      </c>
    </row>
    <row r="1198" spans="1:8" s="31" customFormat="1" ht="20" customHeight="1" x14ac:dyDescent="0.35">
      <c r="A1198" s="267" t="s">
        <v>1125</v>
      </c>
      <c r="B1198" s="268"/>
      <c r="C1198" s="17">
        <v>9780325134123</v>
      </c>
      <c r="D1198" s="53">
        <v>255.5</v>
      </c>
      <c r="E1198" s="33">
        <v>0.05</v>
      </c>
      <c r="F1198" s="34">
        <f t="shared" ref="F1198" si="293">D1198-(D1198*E1198)</f>
        <v>242.72499999999999</v>
      </c>
      <c r="G1198" s="35"/>
      <c r="H1198" s="36">
        <f t="shared" si="292"/>
        <v>0</v>
      </c>
    </row>
    <row r="1199" spans="1:8" s="31" customFormat="1" ht="16" customHeight="1" x14ac:dyDescent="0.35">
      <c r="A1199" s="267" t="s">
        <v>1096</v>
      </c>
      <c r="B1199" s="268"/>
      <c r="C1199" s="17">
        <v>9780325131320</v>
      </c>
      <c r="D1199" s="53">
        <v>69</v>
      </c>
      <c r="E1199" s="33">
        <v>0.05</v>
      </c>
      <c r="F1199" s="34">
        <f t="shared" si="291"/>
        <v>65.55</v>
      </c>
      <c r="G1199" s="35"/>
      <c r="H1199" s="36">
        <f t="shared" si="292"/>
        <v>0</v>
      </c>
    </row>
    <row r="1200" spans="1:8" s="31" customFormat="1" ht="16" customHeight="1" x14ac:dyDescent="0.35">
      <c r="A1200" s="267" t="s">
        <v>966</v>
      </c>
      <c r="B1200" s="268"/>
      <c r="C1200" s="17">
        <v>9780325136288</v>
      </c>
      <c r="D1200" s="53">
        <v>121</v>
      </c>
      <c r="E1200" s="33">
        <v>0.05</v>
      </c>
      <c r="F1200" s="34">
        <f t="shared" ref="F1200:F1213" si="294">D1200-(D1200*E1200)</f>
        <v>114.95</v>
      </c>
      <c r="G1200" s="35"/>
      <c r="H1200" s="36">
        <f t="shared" ref="H1200:H1213" si="295">F1200*G1200</f>
        <v>0</v>
      </c>
    </row>
    <row r="1201" spans="1:8" s="31" customFormat="1" ht="16" customHeight="1" x14ac:dyDescent="0.35">
      <c r="A1201" s="267" t="s">
        <v>1126</v>
      </c>
      <c r="B1201" s="268"/>
      <c r="C1201" s="17">
        <v>9780325086842</v>
      </c>
      <c r="D1201" s="53">
        <v>86.5</v>
      </c>
      <c r="E1201" s="33">
        <v>0.05</v>
      </c>
      <c r="F1201" s="34">
        <f t="shared" si="294"/>
        <v>82.174999999999997</v>
      </c>
      <c r="G1201" s="35"/>
      <c r="H1201" s="36">
        <f t="shared" si="295"/>
        <v>0</v>
      </c>
    </row>
    <row r="1202" spans="1:8" s="31" customFormat="1" ht="16" customHeight="1" x14ac:dyDescent="0.35">
      <c r="A1202" s="267" t="s">
        <v>729</v>
      </c>
      <c r="B1202" s="268"/>
      <c r="C1202" s="17">
        <v>9780325089652</v>
      </c>
      <c r="D1202" s="53">
        <v>49.5</v>
      </c>
      <c r="E1202" s="33">
        <v>0.05</v>
      </c>
      <c r="F1202" s="34">
        <f t="shared" ref="F1202:F1203" si="296">D1202-(D1202*E1202)</f>
        <v>47.024999999999999</v>
      </c>
      <c r="G1202" s="35"/>
      <c r="H1202" s="36">
        <f t="shared" ref="H1202:H1210" si="297">F1202*G1202</f>
        <v>0</v>
      </c>
    </row>
    <row r="1203" spans="1:8" s="31" customFormat="1" ht="16" customHeight="1" x14ac:dyDescent="0.35">
      <c r="A1203" s="267" t="s">
        <v>730</v>
      </c>
      <c r="B1203" s="268"/>
      <c r="C1203" s="17">
        <v>9780325089669</v>
      </c>
      <c r="D1203" s="53">
        <v>49.5</v>
      </c>
      <c r="E1203" s="33">
        <v>0.05</v>
      </c>
      <c r="F1203" s="34">
        <f t="shared" si="296"/>
        <v>47.024999999999999</v>
      </c>
      <c r="G1203" s="35"/>
      <c r="H1203" s="98">
        <f t="shared" si="297"/>
        <v>0</v>
      </c>
    </row>
    <row r="1204" spans="1:8" s="31" customFormat="1" ht="16" customHeight="1" x14ac:dyDescent="0.35">
      <c r="A1204" s="267" t="s">
        <v>1127</v>
      </c>
      <c r="B1204" s="268"/>
      <c r="C1204" s="17">
        <v>9780325136295</v>
      </c>
      <c r="D1204" s="53">
        <v>36</v>
      </c>
      <c r="E1204" s="33">
        <v>0.05</v>
      </c>
      <c r="F1204" s="34">
        <f t="shared" ref="F1204:F1210" si="298">D1204-(D1204*E1204)</f>
        <v>34.200000000000003</v>
      </c>
      <c r="G1204" s="35"/>
      <c r="H1204" s="98">
        <f t="shared" si="297"/>
        <v>0</v>
      </c>
    </row>
    <row r="1205" spans="1:8" s="31" customFormat="1" ht="16" customHeight="1" x14ac:dyDescent="0.35">
      <c r="A1205" s="267" t="s">
        <v>1102</v>
      </c>
      <c r="B1205" s="268"/>
      <c r="C1205" s="17">
        <v>9780325089676</v>
      </c>
      <c r="D1205" s="53">
        <v>81.5</v>
      </c>
      <c r="E1205" s="33">
        <v>0.05</v>
      </c>
      <c r="F1205" s="34">
        <f t="shared" si="298"/>
        <v>77.424999999999997</v>
      </c>
      <c r="G1205" s="35"/>
      <c r="H1205" s="98">
        <f t="shared" si="297"/>
        <v>0</v>
      </c>
    </row>
    <row r="1206" spans="1:8" s="31" customFormat="1" ht="16" customHeight="1" x14ac:dyDescent="0.35">
      <c r="A1206" s="267" t="s">
        <v>1128</v>
      </c>
      <c r="B1206" s="268"/>
      <c r="C1206" s="17">
        <v>9780325131566</v>
      </c>
      <c r="D1206" s="53">
        <v>75</v>
      </c>
      <c r="E1206" s="33">
        <v>0.05</v>
      </c>
      <c r="F1206" s="34">
        <f t="shared" si="298"/>
        <v>71.25</v>
      </c>
      <c r="G1206" s="35"/>
      <c r="H1206" s="98">
        <f t="shared" si="297"/>
        <v>0</v>
      </c>
    </row>
    <row r="1207" spans="1:8" s="31" customFormat="1" ht="16" customHeight="1" x14ac:dyDescent="0.35">
      <c r="A1207" s="267" t="s">
        <v>1129</v>
      </c>
      <c r="B1207" s="268"/>
      <c r="C1207" s="17">
        <v>9780325131399</v>
      </c>
      <c r="D1207" s="53">
        <v>49.5</v>
      </c>
      <c r="E1207" s="33">
        <v>0.05</v>
      </c>
      <c r="F1207" s="34">
        <f t="shared" si="298"/>
        <v>47.024999999999999</v>
      </c>
      <c r="G1207" s="35"/>
      <c r="H1207" s="98">
        <f t="shared" si="297"/>
        <v>0</v>
      </c>
    </row>
    <row r="1208" spans="1:8" s="31" customFormat="1" ht="16" customHeight="1" x14ac:dyDescent="0.35">
      <c r="A1208" s="267" t="s">
        <v>1130</v>
      </c>
      <c r="B1208" s="268"/>
      <c r="C1208" s="17">
        <v>9780325131559</v>
      </c>
      <c r="D1208" s="53">
        <v>49.5</v>
      </c>
      <c r="E1208" s="33">
        <v>0.05</v>
      </c>
      <c r="F1208" s="34">
        <f t="shared" si="298"/>
        <v>47.024999999999999</v>
      </c>
      <c r="G1208" s="35"/>
      <c r="H1208" s="98">
        <f t="shared" si="297"/>
        <v>0</v>
      </c>
    </row>
    <row r="1209" spans="1:8" s="31" customFormat="1" ht="16" customHeight="1" x14ac:dyDescent="0.35">
      <c r="A1209" s="267" t="s">
        <v>1131</v>
      </c>
      <c r="B1209" s="268"/>
      <c r="C1209" s="17">
        <v>9780325133713</v>
      </c>
      <c r="D1209" s="53">
        <v>33</v>
      </c>
      <c r="E1209" s="33">
        <v>0.05</v>
      </c>
      <c r="F1209" s="34">
        <f t="shared" si="298"/>
        <v>31.35</v>
      </c>
      <c r="G1209" s="35"/>
      <c r="H1209" s="98">
        <f t="shared" si="297"/>
        <v>0</v>
      </c>
    </row>
    <row r="1210" spans="1:8" s="31" customFormat="1" ht="16" customHeight="1" x14ac:dyDescent="0.35">
      <c r="A1210" s="267" t="s">
        <v>930</v>
      </c>
      <c r="B1210" s="268"/>
      <c r="C1210" s="17">
        <v>9780325051284</v>
      </c>
      <c r="D1210" s="53">
        <v>40.5</v>
      </c>
      <c r="E1210" s="33">
        <v>0.05</v>
      </c>
      <c r="F1210" s="34">
        <f t="shared" si="298"/>
        <v>38.475000000000001</v>
      </c>
      <c r="G1210" s="35"/>
      <c r="H1210" s="98">
        <f t="shared" si="297"/>
        <v>0</v>
      </c>
    </row>
    <row r="1211" spans="1:8" s="31" customFormat="1" ht="18" customHeight="1" x14ac:dyDescent="0.35">
      <c r="A1211" s="267" t="s">
        <v>1103</v>
      </c>
      <c r="B1211" s="268"/>
      <c r="C1211" s="17">
        <v>9780325092331</v>
      </c>
      <c r="D1211" s="53">
        <v>94.5</v>
      </c>
      <c r="E1211" s="33">
        <v>0.05</v>
      </c>
      <c r="F1211" s="34">
        <f t="shared" si="294"/>
        <v>89.775000000000006</v>
      </c>
      <c r="G1211" s="35"/>
      <c r="H1211" s="98">
        <f t="shared" si="295"/>
        <v>0</v>
      </c>
    </row>
    <row r="1212" spans="1:8" s="31" customFormat="1" ht="16" customHeight="1" x14ac:dyDescent="0.35">
      <c r="A1212" s="267" t="s">
        <v>955</v>
      </c>
      <c r="B1212" s="268"/>
      <c r="C1212" s="17">
        <v>9780325099262</v>
      </c>
      <c r="D1212" s="53">
        <v>59</v>
      </c>
      <c r="E1212" s="33">
        <v>0.05</v>
      </c>
      <c r="F1212" s="34">
        <f t="shared" si="294"/>
        <v>56.05</v>
      </c>
      <c r="G1212" s="35"/>
      <c r="H1212" s="98">
        <f t="shared" si="295"/>
        <v>0</v>
      </c>
    </row>
    <row r="1213" spans="1:8" s="31" customFormat="1" ht="16" customHeight="1" x14ac:dyDescent="0.35">
      <c r="A1213" s="267" t="s">
        <v>1132</v>
      </c>
      <c r="B1213" s="268"/>
      <c r="C1213" s="17">
        <v>9780325099774</v>
      </c>
      <c r="D1213" s="53">
        <v>67.5</v>
      </c>
      <c r="E1213" s="33">
        <v>0.05</v>
      </c>
      <c r="F1213" s="34">
        <f t="shared" si="294"/>
        <v>64.125</v>
      </c>
      <c r="G1213" s="35"/>
      <c r="H1213" s="98">
        <f t="shared" si="295"/>
        <v>0</v>
      </c>
    </row>
    <row r="1214" spans="1:8" s="31" customFormat="1" ht="16" customHeight="1" x14ac:dyDescent="0.35">
      <c r="A1214" s="385" t="s">
        <v>11</v>
      </c>
      <c r="B1214" s="385"/>
      <c r="C1214" s="144" t="s">
        <v>12</v>
      </c>
      <c r="D1214" s="145" t="s">
        <v>13</v>
      </c>
      <c r="E1214" s="146" t="s">
        <v>14</v>
      </c>
      <c r="F1214" s="147" t="s">
        <v>15</v>
      </c>
      <c r="G1214" s="147" t="s">
        <v>16</v>
      </c>
      <c r="H1214" s="148" t="s">
        <v>17</v>
      </c>
    </row>
    <row r="1215" spans="1:8" s="31" customFormat="1" ht="16" customHeight="1" x14ac:dyDescent="0.35">
      <c r="A1215" s="432" t="s">
        <v>731</v>
      </c>
      <c r="B1215" s="433"/>
      <c r="C1215" s="433"/>
      <c r="D1215" s="433"/>
      <c r="E1215" s="433"/>
      <c r="F1215" s="433"/>
      <c r="G1215" s="433"/>
      <c r="H1215" s="434"/>
    </row>
    <row r="1216" spans="1:8" s="31" customFormat="1" ht="16" customHeight="1" x14ac:dyDescent="0.35">
      <c r="A1216" s="302" t="s">
        <v>921</v>
      </c>
      <c r="B1216" s="268"/>
      <c r="C1216" s="17">
        <v>9780325133584</v>
      </c>
      <c r="D1216" s="53">
        <v>120</v>
      </c>
      <c r="E1216" s="33">
        <v>0.05</v>
      </c>
      <c r="F1216" s="34">
        <f t="shared" ref="F1216:F1220" si="299">D1216-(D1216*E1216)</f>
        <v>114</v>
      </c>
      <c r="G1216" s="35"/>
      <c r="H1216" s="36">
        <f t="shared" ref="H1216:H1220" si="300">F1216*G1216</f>
        <v>0</v>
      </c>
    </row>
    <row r="1217" spans="1:8" s="31" customFormat="1" ht="16" customHeight="1" x14ac:dyDescent="0.35">
      <c r="A1217" s="302" t="s">
        <v>922</v>
      </c>
      <c r="B1217" s="268"/>
      <c r="C1217" s="17">
        <v>9780325105727</v>
      </c>
      <c r="D1217" s="53">
        <v>120</v>
      </c>
      <c r="E1217" s="33">
        <v>0.05</v>
      </c>
      <c r="F1217" s="34">
        <f t="shared" si="299"/>
        <v>114</v>
      </c>
      <c r="G1217" s="35"/>
      <c r="H1217" s="36">
        <f t="shared" si="300"/>
        <v>0</v>
      </c>
    </row>
    <row r="1218" spans="1:8" s="31" customFormat="1" ht="16" customHeight="1" x14ac:dyDescent="0.35">
      <c r="A1218" s="302" t="s">
        <v>923</v>
      </c>
      <c r="B1218" s="268"/>
      <c r="C1218" s="17">
        <v>9780325105734</v>
      </c>
      <c r="D1218" s="53">
        <v>120</v>
      </c>
      <c r="E1218" s="33">
        <v>0.05</v>
      </c>
      <c r="F1218" s="34">
        <f t="shared" si="299"/>
        <v>114</v>
      </c>
      <c r="G1218" s="35"/>
      <c r="H1218" s="36">
        <f t="shared" si="300"/>
        <v>0</v>
      </c>
    </row>
    <row r="1219" spans="1:8" s="31" customFormat="1" ht="16" customHeight="1" x14ac:dyDescent="0.35">
      <c r="A1219" s="302" t="s">
        <v>924</v>
      </c>
      <c r="B1219" s="268"/>
      <c r="C1219" s="17">
        <v>9780325105741</v>
      </c>
      <c r="D1219" s="53">
        <v>120</v>
      </c>
      <c r="E1219" s="33">
        <v>0.05</v>
      </c>
      <c r="F1219" s="34">
        <f t="shared" si="299"/>
        <v>114</v>
      </c>
      <c r="G1219" s="35"/>
      <c r="H1219" s="36">
        <f t="shared" si="300"/>
        <v>0</v>
      </c>
    </row>
    <row r="1220" spans="1:8" s="31" customFormat="1" ht="16" customHeight="1" x14ac:dyDescent="0.35">
      <c r="A1220" s="302" t="s">
        <v>925</v>
      </c>
      <c r="B1220" s="268"/>
      <c r="C1220" s="17">
        <v>9780325105758</v>
      </c>
      <c r="D1220" s="53">
        <v>120</v>
      </c>
      <c r="E1220" s="33">
        <v>0.05</v>
      </c>
      <c r="F1220" s="34">
        <f t="shared" si="299"/>
        <v>114</v>
      </c>
      <c r="G1220" s="35"/>
      <c r="H1220" s="36">
        <f t="shared" si="300"/>
        <v>0</v>
      </c>
    </row>
    <row r="1221" spans="1:8" s="31" customFormat="1" ht="16" customHeight="1" x14ac:dyDescent="0.35">
      <c r="A1221" s="302" t="s">
        <v>926</v>
      </c>
      <c r="B1221" s="268"/>
      <c r="C1221" s="17">
        <v>9780325111919</v>
      </c>
      <c r="D1221" s="53">
        <v>120</v>
      </c>
      <c r="E1221" s="33">
        <v>0.05</v>
      </c>
      <c r="F1221" s="34">
        <f t="shared" ref="F1221:F1223" si="301">D1221-(D1221*E1221)</f>
        <v>114</v>
      </c>
      <c r="G1221" s="35"/>
      <c r="H1221" s="36">
        <f t="shared" ref="H1221:H1223" si="302">F1221*G1221</f>
        <v>0</v>
      </c>
    </row>
    <row r="1222" spans="1:8" s="31" customFormat="1" ht="16" customHeight="1" x14ac:dyDescent="0.35">
      <c r="A1222" s="302" t="s">
        <v>927</v>
      </c>
      <c r="B1222" s="268"/>
      <c r="C1222" s="17">
        <v>9780325120096</v>
      </c>
      <c r="D1222" s="53">
        <v>120</v>
      </c>
      <c r="E1222" s="33">
        <v>0.05</v>
      </c>
      <c r="F1222" s="34">
        <f t="shared" si="301"/>
        <v>114</v>
      </c>
      <c r="G1222" s="35"/>
      <c r="H1222" s="36">
        <f t="shared" si="302"/>
        <v>0</v>
      </c>
    </row>
    <row r="1223" spans="1:8" s="31" customFormat="1" ht="16" customHeight="1" x14ac:dyDescent="0.35">
      <c r="A1223" s="302" t="s">
        <v>928</v>
      </c>
      <c r="B1223" s="268"/>
      <c r="C1223" s="17">
        <v>9780325120102</v>
      </c>
      <c r="D1223" s="53">
        <v>120</v>
      </c>
      <c r="E1223" s="33">
        <v>0.05</v>
      </c>
      <c r="F1223" s="34">
        <f t="shared" si="301"/>
        <v>114</v>
      </c>
      <c r="G1223" s="35"/>
      <c r="H1223" s="36">
        <f t="shared" si="302"/>
        <v>0</v>
      </c>
    </row>
    <row r="1224" spans="1:8" s="31" customFormat="1" ht="16" customHeight="1" x14ac:dyDescent="0.35">
      <c r="A1224" s="435" t="s">
        <v>732</v>
      </c>
      <c r="B1224" s="436"/>
      <c r="C1224" s="436"/>
      <c r="D1224" s="436"/>
      <c r="E1224" s="436"/>
      <c r="F1224" s="436"/>
      <c r="G1224" s="436"/>
      <c r="H1224" s="437"/>
    </row>
    <row r="1225" spans="1:8" s="31" customFormat="1" ht="16" customHeight="1" x14ac:dyDescent="0.35">
      <c r="A1225" s="265" t="s">
        <v>733</v>
      </c>
      <c r="B1225" s="266"/>
      <c r="C1225" s="17">
        <v>9780325053615</v>
      </c>
      <c r="D1225" s="53">
        <v>60.5</v>
      </c>
      <c r="E1225" s="33">
        <v>0.05</v>
      </c>
      <c r="F1225" s="34">
        <f t="shared" ref="F1225:F1230" si="303">D1225-(D1225*E1225)</f>
        <v>57.475000000000001</v>
      </c>
      <c r="G1225" s="35"/>
      <c r="H1225" s="36">
        <f t="shared" ref="H1225:H1235" si="304">F1225*G1225</f>
        <v>0</v>
      </c>
    </row>
    <row r="1226" spans="1:8" s="31" customFormat="1" ht="16" customHeight="1" x14ac:dyDescent="0.35">
      <c r="A1226" s="265" t="s">
        <v>734</v>
      </c>
      <c r="B1226" s="266"/>
      <c r="C1226" s="17">
        <v>9780325053622</v>
      </c>
      <c r="D1226" s="53">
        <v>274.5</v>
      </c>
      <c r="E1226" s="33">
        <v>0.05</v>
      </c>
      <c r="F1226" s="34">
        <f t="shared" si="303"/>
        <v>260.77499999999998</v>
      </c>
      <c r="G1226" s="35"/>
      <c r="H1226" s="36">
        <f t="shared" si="304"/>
        <v>0</v>
      </c>
    </row>
    <row r="1227" spans="1:8" s="31" customFormat="1" ht="16" customHeight="1" x14ac:dyDescent="0.35">
      <c r="A1227" s="265" t="s">
        <v>735</v>
      </c>
      <c r="B1227" s="266"/>
      <c r="C1227" s="17">
        <v>9780325042855</v>
      </c>
      <c r="D1227" s="53">
        <v>60.5</v>
      </c>
      <c r="E1227" s="33">
        <v>0.05</v>
      </c>
      <c r="F1227" s="34">
        <f t="shared" si="303"/>
        <v>57.475000000000001</v>
      </c>
      <c r="G1227" s="35"/>
      <c r="H1227" s="36">
        <f t="shared" si="304"/>
        <v>0</v>
      </c>
    </row>
    <row r="1228" spans="1:8" s="31" customFormat="1" ht="16" customHeight="1" x14ac:dyDescent="0.35">
      <c r="A1228" s="265" t="s">
        <v>736</v>
      </c>
      <c r="B1228" s="266"/>
      <c r="C1228" s="18">
        <v>9780325042862</v>
      </c>
      <c r="D1228" s="53">
        <v>274.5</v>
      </c>
      <c r="E1228" s="33">
        <v>0.05</v>
      </c>
      <c r="F1228" s="34">
        <f t="shared" si="303"/>
        <v>260.77499999999998</v>
      </c>
      <c r="G1228" s="35"/>
      <c r="H1228" s="36">
        <f t="shared" si="304"/>
        <v>0</v>
      </c>
    </row>
    <row r="1229" spans="1:8" s="31" customFormat="1" ht="16" customHeight="1" x14ac:dyDescent="0.35">
      <c r="A1229" s="265" t="s">
        <v>737</v>
      </c>
      <c r="B1229" s="266"/>
      <c r="C1229" s="17">
        <v>9780325042879</v>
      </c>
      <c r="D1229" s="53">
        <v>60.5</v>
      </c>
      <c r="E1229" s="33">
        <v>0.05</v>
      </c>
      <c r="F1229" s="34">
        <f t="shared" si="303"/>
        <v>57.475000000000001</v>
      </c>
      <c r="G1229" s="35"/>
      <c r="H1229" s="36">
        <f t="shared" si="304"/>
        <v>0</v>
      </c>
    </row>
    <row r="1230" spans="1:8" s="31" customFormat="1" ht="16" customHeight="1" x14ac:dyDescent="0.35">
      <c r="A1230" s="265" t="s">
        <v>738</v>
      </c>
      <c r="B1230" s="266"/>
      <c r="C1230" s="17">
        <v>9780325042886</v>
      </c>
      <c r="D1230" s="53">
        <v>274.5</v>
      </c>
      <c r="E1230" s="33">
        <v>0.05</v>
      </c>
      <c r="F1230" s="34">
        <f t="shared" si="303"/>
        <v>260.77499999999998</v>
      </c>
      <c r="G1230" s="35"/>
      <c r="H1230" s="36">
        <f t="shared" si="304"/>
        <v>0</v>
      </c>
    </row>
    <row r="1231" spans="1:8" s="31" customFormat="1" ht="16" customHeight="1" x14ac:dyDescent="0.35">
      <c r="A1231" s="435" t="s">
        <v>1097</v>
      </c>
      <c r="B1231" s="436"/>
      <c r="C1231" s="436"/>
      <c r="D1231" s="436"/>
      <c r="E1231" s="436"/>
      <c r="F1231" s="436"/>
      <c r="G1231" s="436"/>
      <c r="H1231" s="437"/>
    </row>
    <row r="1232" spans="1:8" s="31" customFormat="1" ht="16" customHeight="1" x14ac:dyDescent="0.35">
      <c r="A1232" s="265" t="s">
        <v>1098</v>
      </c>
      <c r="B1232" s="266"/>
      <c r="C1232" s="17">
        <v>9780325137261</v>
      </c>
      <c r="D1232" s="53">
        <v>60.5</v>
      </c>
      <c r="E1232" s="33">
        <v>0.05</v>
      </c>
      <c r="F1232" s="34">
        <f t="shared" ref="F1232:F1235" si="305">D1232-(D1232*E1232)</f>
        <v>57.475000000000001</v>
      </c>
      <c r="G1232" s="35"/>
      <c r="H1232" s="36">
        <f t="shared" si="304"/>
        <v>0</v>
      </c>
    </row>
    <row r="1233" spans="1:8" s="31" customFormat="1" ht="16" customHeight="1" x14ac:dyDescent="0.35">
      <c r="A1233" s="265" t="s">
        <v>1099</v>
      </c>
      <c r="B1233" s="266"/>
      <c r="C1233" s="17">
        <v>9780325137254</v>
      </c>
      <c r="D1233" s="53">
        <v>274.5</v>
      </c>
      <c r="E1233" s="33">
        <v>0.05</v>
      </c>
      <c r="F1233" s="34">
        <f t="shared" si="305"/>
        <v>260.77499999999998</v>
      </c>
      <c r="G1233" s="35"/>
      <c r="H1233" s="36">
        <f t="shared" si="304"/>
        <v>0</v>
      </c>
    </row>
    <row r="1234" spans="1:8" s="31" customFormat="1" ht="16" customHeight="1" x14ac:dyDescent="0.35">
      <c r="A1234" s="265" t="s">
        <v>1100</v>
      </c>
      <c r="B1234" s="266"/>
      <c r="C1234" s="17">
        <v>9780325137278</v>
      </c>
      <c r="D1234" s="53">
        <v>60.5</v>
      </c>
      <c r="E1234" s="33">
        <v>0.05</v>
      </c>
      <c r="F1234" s="34">
        <f t="shared" si="305"/>
        <v>57.475000000000001</v>
      </c>
      <c r="G1234" s="35"/>
      <c r="H1234" s="36">
        <f t="shared" si="304"/>
        <v>0</v>
      </c>
    </row>
    <row r="1235" spans="1:8" s="31" customFormat="1" ht="16" customHeight="1" x14ac:dyDescent="0.35">
      <c r="A1235" s="265" t="s">
        <v>1101</v>
      </c>
      <c r="B1235" s="266"/>
      <c r="C1235" s="17">
        <v>9780325137285</v>
      </c>
      <c r="D1235" s="53">
        <v>274.5</v>
      </c>
      <c r="E1235" s="33">
        <v>0.05</v>
      </c>
      <c r="F1235" s="34">
        <f t="shared" si="305"/>
        <v>260.77499999999998</v>
      </c>
      <c r="G1235" s="35"/>
      <c r="H1235" s="36">
        <f t="shared" si="304"/>
        <v>0</v>
      </c>
    </row>
    <row r="1236" spans="1:8" s="31" customFormat="1" ht="16" customHeight="1" x14ac:dyDescent="0.35">
      <c r="A1236" s="439" t="s">
        <v>739</v>
      </c>
      <c r="B1236" s="440"/>
      <c r="C1236" s="440"/>
      <c r="D1236" s="440"/>
      <c r="E1236" s="440"/>
      <c r="F1236" s="440"/>
      <c r="G1236" s="440"/>
      <c r="H1236" s="441"/>
    </row>
    <row r="1237" spans="1:8" s="31" customFormat="1" ht="16" customHeight="1" x14ac:dyDescent="0.35">
      <c r="A1237" s="375" t="s">
        <v>740</v>
      </c>
      <c r="B1237" s="339"/>
      <c r="C1237" s="339"/>
      <c r="D1237" s="339"/>
      <c r="E1237" s="339"/>
      <c r="F1237" s="339"/>
      <c r="G1237" s="339"/>
      <c r="H1237" s="340"/>
    </row>
    <row r="1238" spans="1:8" s="31" customFormat="1" ht="16" customHeight="1" x14ac:dyDescent="0.35">
      <c r="A1238" s="347" t="s">
        <v>741</v>
      </c>
      <c r="B1238" s="348"/>
      <c r="C1238" s="73" t="s">
        <v>944</v>
      </c>
      <c r="D1238" s="170">
        <v>4944.5</v>
      </c>
      <c r="E1238" s="33">
        <v>0.05</v>
      </c>
      <c r="F1238" s="34">
        <f t="shared" ref="F1238:F1243" si="306">D1238-(D1238*E1238)</f>
        <v>4697.2749999999996</v>
      </c>
      <c r="G1238" s="35"/>
      <c r="H1238" s="36">
        <f t="shared" ref="H1238:H1243" si="307">F1238*G1238</f>
        <v>0</v>
      </c>
    </row>
    <row r="1239" spans="1:8" s="31" customFormat="1" ht="16" customHeight="1" x14ac:dyDescent="0.35">
      <c r="A1239" s="347" t="s">
        <v>742</v>
      </c>
      <c r="B1239" s="348"/>
      <c r="C1239" s="73" t="s">
        <v>945</v>
      </c>
      <c r="D1239" s="170">
        <v>5824.5</v>
      </c>
      <c r="E1239" s="33">
        <v>0.05</v>
      </c>
      <c r="F1239" s="34">
        <f t="shared" si="306"/>
        <v>5533.2749999999996</v>
      </c>
      <c r="G1239" s="35"/>
      <c r="H1239" s="36">
        <f t="shared" si="307"/>
        <v>0</v>
      </c>
    </row>
    <row r="1240" spans="1:8" s="31" customFormat="1" ht="16" customHeight="1" x14ac:dyDescent="0.35">
      <c r="A1240" s="349" t="s">
        <v>743</v>
      </c>
      <c r="B1240" s="350"/>
      <c r="C1240" s="73" t="s">
        <v>946</v>
      </c>
      <c r="D1240" s="170">
        <v>5665</v>
      </c>
      <c r="E1240" s="33">
        <v>0.05</v>
      </c>
      <c r="F1240" s="34">
        <f t="shared" si="306"/>
        <v>5381.75</v>
      </c>
      <c r="G1240" s="35"/>
      <c r="H1240" s="36">
        <f t="shared" si="307"/>
        <v>0</v>
      </c>
    </row>
    <row r="1241" spans="1:8" s="31" customFormat="1" ht="16" customHeight="1" x14ac:dyDescent="0.35">
      <c r="A1241" s="347" t="s">
        <v>744</v>
      </c>
      <c r="B1241" s="348"/>
      <c r="C1241" s="74" t="s">
        <v>931</v>
      </c>
      <c r="D1241" s="170">
        <v>8464.5</v>
      </c>
      <c r="E1241" s="33">
        <v>0.05</v>
      </c>
      <c r="F1241" s="34">
        <f t="shared" si="306"/>
        <v>8041.2749999999996</v>
      </c>
      <c r="G1241" s="35"/>
      <c r="H1241" s="36">
        <f t="shared" si="307"/>
        <v>0</v>
      </c>
    </row>
    <row r="1242" spans="1:8" s="31" customFormat="1" ht="16" customHeight="1" x14ac:dyDescent="0.35">
      <c r="A1242" s="347" t="s">
        <v>745</v>
      </c>
      <c r="B1242" s="348"/>
      <c r="C1242" s="74" t="s">
        <v>947</v>
      </c>
      <c r="D1242" s="170">
        <v>8464.5</v>
      </c>
      <c r="E1242" s="33">
        <v>0.05</v>
      </c>
      <c r="F1242" s="34">
        <f t="shared" si="306"/>
        <v>8041.2749999999996</v>
      </c>
      <c r="G1242" s="35"/>
      <c r="H1242" s="36">
        <f t="shared" si="307"/>
        <v>0</v>
      </c>
    </row>
    <row r="1243" spans="1:8" s="31" customFormat="1" ht="16" customHeight="1" x14ac:dyDescent="0.35">
      <c r="A1243" s="347" t="s">
        <v>746</v>
      </c>
      <c r="B1243" s="348"/>
      <c r="C1243" s="74" t="s">
        <v>948</v>
      </c>
      <c r="D1243" s="170">
        <v>8464.5</v>
      </c>
      <c r="E1243" s="33">
        <v>0.05</v>
      </c>
      <c r="F1243" s="34">
        <f t="shared" si="306"/>
        <v>8041.2749999999996</v>
      </c>
      <c r="G1243" s="35"/>
      <c r="H1243" s="36">
        <f t="shared" si="307"/>
        <v>0</v>
      </c>
    </row>
    <row r="1244" spans="1:8" s="31" customFormat="1" ht="16" customHeight="1" x14ac:dyDescent="0.35">
      <c r="A1244" s="335" t="s">
        <v>747</v>
      </c>
      <c r="B1244" s="336"/>
      <c r="C1244" s="336"/>
      <c r="D1244" s="336"/>
      <c r="E1244" s="336"/>
      <c r="F1244" s="336"/>
      <c r="G1244" s="336"/>
      <c r="H1244" s="337"/>
    </row>
    <row r="1245" spans="1:8" s="31" customFormat="1" ht="16" customHeight="1" x14ac:dyDescent="0.35">
      <c r="A1245" s="236" t="s">
        <v>941</v>
      </c>
      <c r="B1245" s="237"/>
      <c r="C1245" s="42">
        <v>9780325137186</v>
      </c>
      <c r="D1245" s="170">
        <v>718</v>
      </c>
      <c r="E1245" s="33">
        <v>0.05</v>
      </c>
      <c r="F1245" s="34">
        <f t="shared" ref="F1245:F1246" si="308">D1245-(D1245*E1245)</f>
        <v>682.1</v>
      </c>
      <c r="G1245" s="35"/>
      <c r="H1245" s="36">
        <f t="shared" ref="H1245:H1246" si="309">F1245*G1245</f>
        <v>0</v>
      </c>
    </row>
    <row r="1246" spans="1:8" s="31" customFormat="1" ht="16" customHeight="1" x14ac:dyDescent="0.35">
      <c r="A1246" s="236" t="s">
        <v>942</v>
      </c>
      <c r="B1246" s="237"/>
      <c r="C1246" s="42">
        <v>9780325137193</v>
      </c>
      <c r="D1246" s="170">
        <v>718</v>
      </c>
      <c r="E1246" s="33">
        <v>0.05</v>
      </c>
      <c r="F1246" s="34">
        <f t="shared" si="308"/>
        <v>682.1</v>
      </c>
      <c r="G1246" s="35"/>
      <c r="H1246" s="36">
        <f t="shared" si="309"/>
        <v>0</v>
      </c>
    </row>
    <row r="1247" spans="1:8" s="31" customFormat="1" ht="16" customHeight="1" x14ac:dyDescent="0.35">
      <c r="A1247" s="338" t="s">
        <v>967</v>
      </c>
      <c r="B1247" s="339"/>
      <c r="C1247" s="339"/>
      <c r="D1247" s="339"/>
      <c r="E1247" s="339"/>
      <c r="F1247" s="339"/>
      <c r="G1247" s="339"/>
      <c r="H1247" s="340"/>
    </row>
    <row r="1248" spans="1:8" s="31" customFormat="1" ht="16" customHeight="1" x14ac:dyDescent="0.35">
      <c r="A1248" s="341" t="s">
        <v>1025</v>
      </c>
      <c r="B1248" s="342"/>
      <c r="C1248" s="56">
        <v>9780138109530</v>
      </c>
      <c r="D1248" s="86">
        <v>3300</v>
      </c>
      <c r="E1248" s="33" t="s">
        <v>956</v>
      </c>
      <c r="F1248" s="86">
        <v>3300</v>
      </c>
      <c r="G1248" s="35"/>
      <c r="H1248" s="36">
        <f t="shared" ref="H1248:H1254" si="310">F1248*G1248</f>
        <v>0</v>
      </c>
    </row>
    <row r="1249" spans="1:8" s="31" customFormat="1" ht="16" customHeight="1" x14ac:dyDescent="0.35">
      <c r="A1249" s="89" t="s">
        <v>1029</v>
      </c>
      <c r="B1249" s="90"/>
      <c r="C1249" s="56">
        <v>9780136580249</v>
      </c>
      <c r="D1249" s="86">
        <v>3800</v>
      </c>
      <c r="E1249" s="33" t="s">
        <v>956</v>
      </c>
      <c r="F1249" s="86">
        <v>3800</v>
      </c>
      <c r="G1249" s="35"/>
      <c r="H1249" s="36">
        <f t="shared" si="310"/>
        <v>0</v>
      </c>
    </row>
    <row r="1250" spans="1:8" s="31" customFormat="1" ht="16" customHeight="1" x14ac:dyDescent="0.35">
      <c r="A1250" s="341" t="s">
        <v>1026</v>
      </c>
      <c r="B1250" s="342"/>
      <c r="C1250" s="56">
        <v>9780138109547</v>
      </c>
      <c r="D1250" s="86">
        <v>3300</v>
      </c>
      <c r="E1250" s="33" t="s">
        <v>956</v>
      </c>
      <c r="F1250" s="86">
        <v>3300</v>
      </c>
      <c r="G1250" s="35"/>
      <c r="H1250" s="36">
        <f t="shared" si="310"/>
        <v>0</v>
      </c>
    </row>
    <row r="1251" spans="1:8" s="31" customFormat="1" ht="16" customHeight="1" x14ac:dyDescent="0.35">
      <c r="A1251" s="89" t="s">
        <v>1030</v>
      </c>
      <c r="B1251" s="90"/>
      <c r="C1251" s="56">
        <v>9780135645116</v>
      </c>
      <c r="D1251" s="86">
        <v>3800</v>
      </c>
      <c r="E1251" s="33" t="s">
        <v>956</v>
      </c>
      <c r="F1251" s="86">
        <v>3800</v>
      </c>
      <c r="G1251" s="35"/>
      <c r="H1251" s="36">
        <f t="shared" si="310"/>
        <v>0</v>
      </c>
    </row>
    <row r="1252" spans="1:8" s="31" customFormat="1" ht="16" customHeight="1" x14ac:dyDescent="0.35">
      <c r="A1252" s="341" t="s">
        <v>1027</v>
      </c>
      <c r="B1252" s="342"/>
      <c r="C1252" s="56">
        <v>9780138109561</v>
      </c>
      <c r="D1252" s="87">
        <v>6600</v>
      </c>
      <c r="E1252" s="33" t="s">
        <v>956</v>
      </c>
      <c r="F1252" s="87">
        <v>6600</v>
      </c>
      <c r="G1252" s="35"/>
      <c r="H1252" s="36">
        <f t="shared" si="310"/>
        <v>0</v>
      </c>
    </row>
    <row r="1253" spans="1:8" s="31" customFormat="1" ht="16" customHeight="1" x14ac:dyDescent="0.35">
      <c r="A1253" s="89" t="s">
        <v>1031</v>
      </c>
      <c r="B1253" s="90"/>
      <c r="C1253" s="56">
        <v>9780135645147</v>
      </c>
      <c r="D1253" s="86">
        <v>7600</v>
      </c>
      <c r="E1253" s="33" t="s">
        <v>956</v>
      </c>
      <c r="F1253" s="86">
        <v>7600</v>
      </c>
      <c r="G1253" s="35"/>
      <c r="H1253" s="36">
        <f t="shared" si="310"/>
        <v>0</v>
      </c>
    </row>
    <row r="1254" spans="1:8" s="31" customFormat="1" ht="16" customHeight="1" x14ac:dyDescent="0.35">
      <c r="A1254" s="341" t="s">
        <v>1028</v>
      </c>
      <c r="B1254" s="342"/>
      <c r="C1254" s="56">
        <v>9780138109585</v>
      </c>
      <c r="D1254" s="88">
        <v>9900</v>
      </c>
      <c r="E1254" s="33" t="s">
        <v>956</v>
      </c>
      <c r="F1254" s="88">
        <v>9900</v>
      </c>
      <c r="G1254" s="35"/>
      <c r="H1254" s="36">
        <f t="shared" si="310"/>
        <v>0</v>
      </c>
    </row>
    <row r="1255" spans="1:8" s="31" customFormat="1" ht="16" customHeight="1" x14ac:dyDescent="0.35">
      <c r="A1255" s="341" t="s">
        <v>1032</v>
      </c>
      <c r="B1255" s="342"/>
      <c r="C1255" s="56">
        <v>9780135688267</v>
      </c>
      <c r="D1255" s="86">
        <v>11400</v>
      </c>
      <c r="E1255" s="33" t="s">
        <v>956</v>
      </c>
      <c r="F1255" s="86">
        <v>11400</v>
      </c>
      <c r="G1255" s="35"/>
      <c r="H1255" s="36">
        <f t="shared" ref="H1255" si="311">F1255*G1255</f>
        <v>0</v>
      </c>
    </row>
    <row r="1256" spans="1:8" s="31" customFormat="1" ht="16" customHeight="1" x14ac:dyDescent="0.35">
      <c r="A1256" s="400" t="s">
        <v>748</v>
      </c>
      <c r="B1256" s="252"/>
      <c r="C1256" s="252"/>
      <c r="D1256" s="252"/>
      <c r="E1256" s="252"/>
      <c r="F1256" s="252"/>
      <c r="G1256" s="252"/>
      <c r="H1256" s="401"/>
    </row>
    <row r="1257" spans="1:8" s="31" customFormat="1" ht="16" customHeight="1" x14ac:dyDescent="0.35">
      <c r="A1257" s="304" t="s">
        <v>749</v>
      </c>
      <c r="B1257" s="305"/>
      <c r="C1257" s="57" t="s">
        <v>750</v>
      </c>
      <c r="D1257" s="169">
        <v>1707</v>
      </c>
      <c r="E1257" s="33">
        <v>0.05</v>
      </c>
      <c r="F1257" s="34">
        <f t="shared" ref="F1257:F1262" si="312">D1257-(D1257*E1257)</f>
        <v>1621.65</v>
      </c>
      <c r="G1257" s="35"/>
      <c r="H1257" s="36">
        <f t="shared" ref="H1257:H1262" si="313">F1257*G1257</f>
        <v>0</v>
      </c>
    </row>
    <row r="1258" spans="1:8" s="31" customFormat="1" ht="16" customHeight="1" x14ac:dyDescent="0.35">
      <c r="A1258" s="304" t="s">
        <v>751</v>
      </c>
      <c r="B1258" s="305"/>
      <c r="C1258" s="57" t="s">
        <v>752</v>
      </c>
      <c r="D1258" s="169">
        <v>1707</v>
      </c>
      <c r="E1258" s="33">
        <v>0.05</v>
      </c>
      <c r="F1258" s="34">
        <f t="shared" si="312"/>
        <v>1621.65</v>
      </c>
      <c r="G1258" s="35"/>
      <c r="H1258" s="36">
        <f t="shared" si="313"/>
        <v>0</v>
      </c>
    </row>
    <row r="1259" spans="1:8" s="31" customFormat="1" ht="16" customHeight="1" x14ac:dyDescent="0.35">
      <c r="A1259" s="304" t="s">
        <v>753</v>
      </c>
      <c r="B1259" s="305"/>
      <c r="C1259" s="57" t="s">
        <v>754</v>
      </c>
      <c r="D1259" s="169">
        <v>1707</v>
      </c>
      <c r="E1259" s="33">
        <v>0.05</v>
      </c>
      <c r="F1259" s="34">
        <f t="shared" si="312"/>
        <v>1621.65</v>
      </c>
      <c r="G1259" s="35"/>
      <c r="H1259" s="36">
        <f t="shared" si="313"/>
        <v>0</v>
      </c>
    </row>
    <row r="1260" spans="1:8" s="31" customFormat="1" ht="16" customHeight="1" x14ac:dyDescent="0.35">
      <c r="A1260" s="311" t="s">
        <v>755</v>
      </c>
      <c r="B1260" s="312"/>
      <c r="C1260" s="57" t="s">
        <v>756</v>
      </c>
      <c r="D1260" s="58">
        <v>510.5</v>
      </c>
      <c r="E1260" s="33">
        <v>0.05</v>
      </c>
      <c r="F1260" s="34">
        <f t="shared" si="312"/>
        <v>484.97500000000002</v>
      </c>
      <c r="G1260" s="35"/>
      <c r="H1260" s="36">
        <f t="shared" si="313"/>
        <v>0</v>
      </c>
    </row>
    <row r="1261" spans="1:8" s="31" customFormat="1" ht="16" customHeight="1" x14ac:dyDescent="0.35">
      <c r="A1261" s="311" t="s">
        <v>757</v>
      </c>
      <c r="B1261" s="312"/>
      <c r="C1261" s="57" t="s">
        <v>758</v>
      </c>
      <c r="D1261" s="58">
        <v>510.5</v>
      </c>
      <c r="E1261" s="33">
        <v>0.05</v>
      </c>
      <c r="F1261" s="34">
        <f t="shared" si="312"/>
        <v>484.97500000000002</v>
      </c>
      <c r="G1261" s="35"/>
      <c r="H1261" s="36">
        <f t="shared" si="313"/>
        <v>0</v>
      </c>
    </row>
    <row r="1262" spans="1:8" s="31" customFormat="1" ht="16" customHeight="1" x14ac:dyDescent="0.35">
      <c r="A1262" s="311" t="s">
        <v>759</v>
      </c>
      <c r="B1262" s="312"/>
      <c r="C1262" s="57" t="s">
        <v>760</v>
      </c>
      <c r="D1262" s="58">
        <v>510.5</v>
      </c>
      <c r="E1262" s="33">
        <v>0.05</v>
      </c>
      <c r="F1262" s="34">
        <f t="shared" si="312"/>
        <v>484.97500000000002</v>
      </c>
      <c r="G1262" s="35"/>
      <c r="H1262" s="36">
        <f t="shared" si="313"/>
        <v>0</v>
      </c>
    </row>
    <row r="1263" spans="1:8" s="31" customFormat="1" ht="16" customHeight="1" x14ac:dyDescent="0.35">
      <c r="A1263" s="400" t="s">
        <v>761</v>
      </c>
      <c r="B1263" s="252"/>
      <c r="C1263" s="252"/>
      <c r="D1263" s="252"/>
      <c r="E1263" s="252"/>
      <c r="F1263" s="252"/>
      <c r="G1263" s="252"/>
      <c r="H1263" s="401"/>
    </row>
    <row r="1264" spans="1:8" s="31" customFormat="1" ht="16" customHeight="1" x14ac:dyDescent="0.35">
      <c r="A1264" s="265" t="s">
        <v>762</v>
      </c>
      <c r="B1264" s="266"/>
      <c r="C1264" s="59">
        <v>9780325088365</v>
      </c>
      <c r="D1264" s="58">
        <v>439</v>
      </c>
      <c r="E1264" s="33">
        <v>0.05</v>
      </c>
      <c r="F1264" s="34">
        <f t="shared" ref="F1264:F1269" si="314">D1264-(D1264*E1264)</f>
        <v>417.05</v>
      </c>
      <c r="G1264" s="35"/>
      <c r="H1264" s="36">
        <f t="shared" ref="H1264:H1269" si="315">F1264*G1264</f>
        <v>0</v>
      </c>
    </row>
    <row r="1265" spans="1:8" s="31" customFormat="1" ht="16" customHeight="1" x14ac:dyDescent="0.35">
      <c r="A1265" s="265" t="s">
        <v>763</v>
      </c>
      <c r="B1265" s="266"/>
      <c r="C1265" s="59">
        <v>9780325088426</v>
      </c>
      <c r="D1265" s="58">
        <v>439</v>
      </c>
      <c r="E1265" s="33">
        <v>0.05</v>
      </c>
      <c r="F1265" s="34">
        <f t="shared" si="314"/>
        <v>417.05</v>
      </c>
      <c r="G1265" s="35"/>
      <c r="H1265" s="36">
        <f t="shared" si="315"/>
        <v>0</v>
      </c>
    </row>
    <row r="1266" spans="1:8" s="31" customFormat="1" ht="16" customHeight="1" x14ac:dyDescent="0.35">
      <c r="A1266" s="265" t="s">
        <v>764</v>
      </c>
      <c r="B1266" s="266"/>
      <c r="C1266" s="59">
        <v>9780325088556</v>
      </c>
      <c r="D1266" s="58">
        <v>439</v>
      </c>
      <c r="E1266" s="33">
        <v>0.05</v>
      </c>
      <c r="F1266" s="34">
        <f t="shared" si="314"/>
        <v>417.05</v>
      </c>
      <c r="G1266" s="35"/>
      <c r="H1266" s="36">
        <f t="shared" si="315"/>
        <v>0</v>
      </c>
    </row>
    <row r="1267" spans="1:8" s="31" customFormat="1" ht="16" customHeight="1" x14ac:dyDescent="0.35">
      <c r="A1267" s="265" t="s">
        <v>765</v>
      </c>
      <c r="B1267" s="266"/>
      <c r="C1267" s="59">
        <v>9780325112305</v>
      </c>
      <c r="D1267" s="58">
        <v>439</v>
      </c>
      <c r="E1267" s="33">
        <v>0.05</v>
      </c>
      <c r="F1267" s="34">
        <f t="shared" si="314"/>
        <v>417.05</v>
      </c>
      <c r="G1267" s="35"/>
      <c r="H1267" s="36">
        <f t="shared" si="315"/>
        <v>0</v>
      </c>
    </row>
    <row r="1268" spans="1:8" s="31" customFormat="1" ht="16" customHeight="1" x14ac:dyDescent="0.35">
      <c r="A1268" s="265" t="s">
        <v>766</v>
      </c>
      <c r="B1268" s="266"/>
      <c r="C1268" s="59" t="s">
        <v>767</v>
      </c>
      <c r="D1268" s="58">
        <v>439</v>
      </c>
      <c r="E1268" s="33">
        <v>0.05</v>
      </c>
      <c r="F1268" s="34">
        <f t="shared" si="314"/>
        <v>417.05</v>
      </c>
      <c r="G1268" s="35"/>
      <c r="H1268" s="36">
        <f t="shared" si="315"/>
        <v>0</v>
      </c>
    </row>
    <row r="1269" spans="1:8" s="31" customFormat="1" ht="16" customHeight="1" x14ac:dyDescent="0.35">
      <c r="A1269" s="265" t="s">
        <v>768</v>
      </c>
      <c r="B1269" s="266"/>
      <c r="C1269" s="59">
        <v>9780325109657</v>
      </c>
      <c r="D1269" s="58">
        <v>439</v>
      </c>
      <c r="E1269" s="33">
        <v>0.05</v>
      </c>
      <c r="F1269" s="34">
        <f t="shared" si="314"/>
        <v>417.05</v>
      </c>
      <c r="G1269" s="35"/>
      <c r="H1269" s="36">
        <f t="shared" si="315"/>
        <v>0</v>
      </c>
    </row>
    <row r="1270" spans="1:8" s="31" customFormat="1" ht="16" customHeight="1" x14ac:dyDescent="0.35">
      <c r="A1270" s="400" t="s">
        <v>769</v>
      </c>
      <c r="B1270" s="252"/>
      <c r="C1270" s="252"/>
      <c r="D1270" s="252"/>
      <c r="E1270" s="252"/>
      <c r="F1270" s="252"/>
      <c r="G1270" s="252"/>
      <c r="H1270" s="401"/>
    </row>
    <row r="1271" spans="1:8" s="31" customFormat="1" ht="16" customHeight="1" x14ac:dyDescent="0.35">
      <c r="A1271" s="265" t="s">
        <v>770</v>
      </c>
      <c r="B1271" s="266"/>
      <c r="C1271" s="60">
        <v>9780325088358</v>
      </c>
      <c r="D1271" s="61">
        <v>603</v>
      </c>
      <c r="E1271" s="33">
        <v>0.05</v>
      </c>
      <c r="F1271" s="34">
        <f t="shared" ref="F1271:F1276" si="316">D1271-(D1271*E1271)</f>
        <v>572.85</v>
      </c>
      <c r="G1271" s="35"/>
      <c r="H1271" s="36">
        <f t="shared" ref="H1271:H1276" si="317">F1271*G1271</f>
        <v>0</v>
      </c>
    </row>
    <row r="1272" spans="1:8" s="31" customFormat="1" ht="16" customHeight="1" x14ac:dyDescent="0.35">
      <c r="A1272" s="265" t="s">
        <v>771</v>
      </c>
      <c r="B1272" s="266"/>
      <c r="C1272" s="60">
        <v>9780325088457</v>
      </c>
      <c r="D1272" s="61">
        <v>603</v>
      </c>
      <c r="E1272" s="33">
        <v>0.05</v>
      </c>
      <c r="F1272" s="34">
        <f t="shared" si="316"/>
        <v>572.85</v>
      </c>
      <c r="G1272" s="35"/>
      <c r="H1272" s="36">
        <f t="shared" si="317"/>
        <v>0</v>
      </c>
    </row>
    <row r="1273" spans="1:8" s="31" customFormat="1" ht="16" customHeight="1" x14ac:dyDescent="0.35">
      <c r="A1273" s="265" t="s">
        <v>772</v>
      </c>
      <c r="B1273" s="266"/>
      <c r="C1273" s="59">
        <v>9780325088587</v>
      </c>
      <c r="D1273" s="61">
        <v>603</v>
      </c>
      <c r="E1273" s="33">
        <v>0.05</v>
      </c>
      <c r="F1273" s="34">
        <f t="shared" si="316"/>
        <v>572.85</v>
      </c>
      <c r="G1273" s="35"/>
      <c r="H1273" s="36">
        <f t="shared" si="317"/>
        <v>0</v>
      </c>
    </row>
    <row r="1274" spans="1:8" s="31" customFormat="1" ht="16" customHeight="1" x14ac:dyDescent="0.35">
      <c r="A1274" s="313" t="s">
        <v>773</v>
      </c>
      <c r="B1274" s="270"/>
      <c r="C1274" s="59" t="s">
        <v>929</v>
      </c>
      <c r="D1274" s="61">
        <v>955.5</v>
      </c>
      <c r="E1274" s="33">
        <v>0.05</v>
      </c>
      <c r="F1274" s="34">
        <f t="shared" si="316"/>
        <v>907.72500000000002</v>
      </c>
      <c r="G1274" s="35"/>
      <c r="H1274" s="36">
        <f t="shared" si="317"/>
        <v>0</v>
      </c>
    </row>
    <row r="1275" spans="1:8" s="31" customFormat="1" ht="16" customHeight="1" x14ac:dyDescent="0.35">
      <c r="A1275" s="313" t="s">
        <v>774</v>
      </c>
      <c r="B1275" s="270"/>
      <c r="C1275" s="59">
        <v>9780325108384</v>
      </c>
      <c r="D1275" s="61">
        <v>955.5</v>
      </c>
      <c r="E1275" s="33">
        <v>0.05</v>
      </c>
      <c r="F1275" s="34">
        <f t="shared" si="316"/>
        <v>907.72500000000002</v>
      </c>
      <c r="G1275" s="35"/>
      <c r="H1275" s="36">
        <f t="shared" si="317"/>
        <v>0</v>
      </c>
    </row>
    <row r="1276" spans="1:8" s="31" customFormat="1" ht="16" customHeight="1" x14ac:dyDescent="0.35">
      <c r="A1276" s="329" t="s">
        <v>775</v>
      </c>
      <c r="B1276" s="329"/>
      <c r="C1276" s="59">
        <v>9780325133072</v>
      </c>
      <c r="D1276" s="61">
        <v>955.5</v>
      </c>
      <c r="E1276" s="33">
        <v>0.05</v>
      </c>
      <c r="F1276" s="34">
        <f t="shared" si="316"/>
        <v>907.72500000000002</v>
      </c>
      <c r="G1276" s="35"/>
      <c r="H1276" s="98">
        <f t="shared" si="317"/>
        <v>0</v>
      </c>
    </row>
    <row r="1277" spans="1:8" s="31" customFormat="1" ht="16" customHeight="1" x14ac:dyDescent="0.35">
      <c r="A1277" s="307" t="s">
        <v>776</v>
      </c>
      <c r="B1277" s="307"/>
      <c r="C1277" s="307"/>
      <c r="D1277" s="307"/>
      <c r="E1277" s="307"/>
      <c r="F1277" s="307"/>
      <c r="G1277" s="307"/>
      <c r="H1277" s="307"/>
    </row>
    <row r="1278" spans="1:8" s="31" customFormat="1" ht="30" customHeight="1" x14ac:dyDescent="0.35">
      <c r="A1278" s="308" t="s">
        <v>777</v>
      </c>
      <c r="B1278" s="308"/>
      <c r="C1278" s="17">
        <v>9780325093260</v>
      </c>
      <c r="D1278" s="53">
        <v>874.5</v>
      </c>
      <c r="E1278" s="33">
        <v>0.05</v>
      </c>
      <c r="F1278" s="34">
        <f t="shared" ref="F1278" si="318">D1278-(D1278*E1278)</f>
        <v>830.77499999999998</v>
      </c>
      <c r="G1278" s="35"/>
      <c r="H1278" s="98">
        <f t="shared" ref="H1278" si="319">F1278*G1278</f>
        <v>0</v>
      </c>
    </row>
    <row r="1279" spans="1:8" s="31" customFormat="1" ht="16" customHeight="1" x14ac:dyDescent="0.35">
      <c r="A1279" s="309" t="s">
        <v>778</v>
      </c>
      <c r="B1279" s="307"/>
      <c r="C1279" s="307"/>
      <c r="D1279" s="307"/>
      <c r="E1279" s="307"/>
      <c r="F1279" s="307"/>
      <c r="G1279" s="307"/>
      <c r="H1279" s="310"/>
    </row>
    <row r="1280" spans="1:8" s="31" customFormat="1" ht="30" customHeight="1" x14ac:dyDescent="0.35">
      <c r="A1280" s="330" t="s">
        <v>779</v>
      </c>
      <c r="B1280" s="308"/>
      <c r="C1280" s="17">
        <v>9780325088488</v>
      </c>
      <c r="D1280" s="53">
        <v>1045</v>
      </c>
      <c r="E1280" s="33">
        <v>0.05</v>
      </c>
      <c r="F1280" s="34">
        <f t="shared" ref="F1280" si="320">D1280-(D1280*E1280)</f>
        <v>992.75</v>
      </c>
      <c r="G1280" s="35"/>
      <c r="H1280" s="36">
        <f t="shared" ref="H1280" si="321">F1280*G1280</f>
        <v>0</v>
      </c>
    </row>
    <row r="1281" spans="1:20" s="31" customFormat="1" ht="16" customHeight="1" x14ac:dyDescent="0.35">
      <c r="A1281" s="309" t="s">
        <v>780</v>
      </c>
      <c r="B1281" s="307"/>
      <c r="C1281" s="307"/>
      <c r="D1281" s="307"/>
      <c r="E1281" s="307"/>
      <c r="F1281" s="307"/>
      <c r="G1281" s="307"/>
      <c r="H1281" s="310"/>
    </row>
    <row r="1282" spans="1:20" s="31" customFormat="1" ht="26" customHeight="1" x14ac:dyDescent="0.35">
      <c r="A1282" s="330" t="s">
        <v>781</v>
      </c>
      <c r="B1282" s="308"/>
      <c r="C1282" s="17">
        <v>9780325021096</v>
      </c>
      <c r="D1282" s="53">
        <v>957</v>
      </c>
      <c r="E1282" s="33">
        <v>0.05</v>
      </c>
      <c r="F1282" s="34">
        <f t="shared" ref="F1282" si="322">D1282-(D1282*E1282)</f>
        <v>909.15</v>
      </c>
      <c r="G1282" s="35"/>
      <c r="H1282" s="36">
        <f t="shared" ref="H1282" si="323">F1282*G1282</f>
        <v>0</v>
      </c>
    </row>
    <row r="1283" spans="1:20" s="64" customFormat="1" ht="18" customHeight="1" x14ac:dyDescent="0.25">
      <c r="A1283" s="24"/>
      <c r="B1283" s="24"/>
      <c r="C1283" s="62"/>
      <c r="D1283" s="63"/>
      <c r="E1283" s="70"/>
      <c r="F1283" s="84" t="s">
        <v>957</v>
      </c>
      <c r="G1283" s="314">
        <f>SUM(H16:H1282)</f>
        <v>0</v>
      </c>
      <c r="H1283" s="314"/>
    </row>
    <row r="1284" spans="1:20" s="64" customFormat="1" ht="21" customHeight="1" x14ac:dyDescent="0.25">
      <c r="A1284" s="24"/>
      <c r="B1284" s="24"/>
      <c r="C1284" s="65"/>
      <c r="D1284" s="66"/>
      <c r="E1284" s="70"/>
      <c r="F1284" s="85" t="s">
        <v>958</v>
      </c>
      <c r="G1284" s="314">
        <f>G1283*0.05</f>
        <v>0</v>
      </c>
      <c r="H1284" s="314"/>
    </row>
    <row r="1285" spans="1:20" s="6" customFormat="1" ht="14.5" x14ac:dyDescent="0.25">
      <c r="A1285" s="24"/>
      <c r="B1285" s="24"/>
      <c r="C1285" s="67"/>
      <c r="D1285" s="68"/>
      <c r="E1285" s="70"/>
      <c r="F1285" s="85" t="s">
        <v>959</v>
      </c>
      <c r="G1285" s="314">
        <f>G1283*0.07</f>
        <v>0</v>
      </c>
      <c r="H1285" s="314"/>
    </row>
    <row r="1286" spans="1:20" s="6" customFormat="1" ht="14.5" x14ac:dyDescent="0.25">
      <c r="A1286" s="24"/>
      <c r="B1286" s="24"/>
      <c r="C1286" s="69"/>
      <c r="D1286" s="70"/>
      <c r="E1286" s="70"/>
      <c r="F1286" s="84" t="s">
        <v>960</v>
      </c>
      <c r="G1286" s="314">
        <f>SUM(G1283:H1285)</f>
        <v>0</v>
      </c>
      <c r="H1286" s="314"/>
      <c r="I1286" s="2"/>
      <c r="J1286" s="2"/>
      <c r="K1286" s="2"/>
      <c r="L1286" s="2"/>
      <c r="M1286" s="2"/>
      <c r="N1286" s="2"/>
      <c r="O1286" s="2"/>
      <c r="P1286" s="2"/>
      <c r="Q1286" s="2"/>
      <c r="R1286" s="2"/>
      <c r="S1286" s="2"/>
      <c r="T1286" s="2"/>
    </row>
    <row r="1287" spans="1:20" s="6" customFormat="1" ht="14.5" x14ac:dyDescent="0.35">
      <c r="A1287" s="2"/>
      <c r="B1287" s="2"/>
      <c r="C1287" s="21"/>
      <c r="D1287" s="5"/>
      <c r="E1287" s="315"/>
      <c r="F1287" s="315"/>
      <c r="G1287" s="7"/>
      <c r="H1287" s="8"/>
      <c r="I1287" s="2"/>
      <c r="J1287" s="2"/>
      <c r="K1287" s="2"/>
      <c r="L1287" s="2"/>
      <c r="M1287" s="2"/>
      <c r="N1287" s="2"/>
      <c r="O1287" s="2"/>
      <c r="P1287" s="2"/>
      <c r="Q1287" s="2"/>
      <c r="R1287" s="2"/>
      <c r="S1287" s="2"/>
      <c r="T1287" s="2"/>
    </row>
    <row r="1288" spans="1:20" s="6" customFormat="1" ht="14.5" x14ac:dyDescent="0.35">
      <c r="A1288" s="2"/>
      <c r="B1288" s="2"/>
      <c r="C1288" s="22"/>
      <c r="D1288" s="9"/>
      <c r="E1288" s="2"/>
      <c r="F1288" s="10"/>
      <c r="G1288" s="2"/>
      <c r="H1288" s="10" t="s">
        <v>961</v>
      </c>
      <c r="I1288" s="2"/>
      <c r="J1288" s="2"/>
      <c r="K1288" s="2"/>
      <c r="L1288" s="2"/>
      <c r="M1288" s="2"/>
      <c r="N1288" s="2"/>
      <c r="O1288" s="2"/>
      <c r="P1288" s="2"/>
      <c r="Q1288" s="2"/>
      <c r="R1288" s="2"/>
      <c r="S1288" s="2"/>
      <c r="T1288" s="2"/>
    </row>
    <row r="1289" spans="1:20" s="6" customFormat="1" ht="14.5" x14ac:dyDescent="0.35">
      <c r="A1289" s="2"/>
      <c r="B1289" s="2"/>
      <c r="C1289" s="22"/>
      <c r="D1289" s="9"/>
      <c r="E1289" s="2"/>
      <c r="F1289" s="10"/>
      <c r="G1289" s="2"/>
      <c r="H1289" s="10" t="s">
        <v>782</v>
      </c>
      <c r="I1289" s="2"/>
      <c r="J1289" s="2"/>
      <c r="K1289" s="2"/>
      <c r="L1289" s="2"/>
      <c r="M1289" s="2"/>
      <c r="N1289" s="2"/>
      <c r="O1289" s="2"/>
      <c r="P1289" s="2"/>
      <c r="Q1289" s="2"/>
      <c r="R1289" s="2"/>
      <c r="S1289" s="2"/>
      <c r="T1289" s="2"/>
    </row>
    <row r="1290" spans="1:20" s="6" customFormat="1" ht="14.5" x14ac:dyDescent="0.35">
      <c r="A1290" s="2"/>
      <c r="B1290" s="2"/>
      <c r="C1290" s="22"/>
      <c r="D1290" s="9"/>
      <c r="E1290" s="2"/>
      <c r="F1290" s="10"/>
      <c r="G1290" s="2"/>
      <c r="H1290" s="10" t="s">
        <v>783</v>
      </c>
      <c r="I1290" s="2"/>
      <c r="J1290" s="2"/>
      <c r="K1290" s="2"/>
      <c r="L1290" s="2"/>
      <c r="M1290" s="2"/>
      <c r="N1290" s="2"/>
      <c r="O1290" s="2"/>
      <c r="P1290" s="2"/>
      <c r="Q1290" s="2"/>
      <c r="R1290" s="2"/>
      <c r="S1290" s="2"/>
      <c r="T1290" s="2"/>
    </row>
    <row r="1291" spans="1:20" s="6" customFormat="1" ht="14.5" x14ac:dyDescent="0.35">
      <c r="A1291" s="2"/>
      <c r="B1291" s="2"/>
      <c r="C1291" s="22"/>
      <c r="D1291" s="9"/>
      <c r="E1291" s="2"/>
      <c r="F1291" s="11"/>
      <c r="G1291" s="2"/>
      <c r="H1291" s="71"/>
      <c r="I1291" s="2"/>
      <c r="J1291" s="2"/>
      <c r="K1291" s="2"/>
      <c r="L1291" s="2"/>
      <c r="M1291" s="2"/>
      <c r="N1291" s="2"/>
      <c r="O1291" s="2"/>
      <c r="P1291" s="2"/>
      <c r="Q1291" s="2"/>
      <c r="R1291" s="2"/>
      <c r="S1291" s="2"/>
      <c r="T1291" s="2"/>
    </row>
    <row r="1292" spans="1:20" s="6" customFormat="1" ht="15.5" x14ac:dyDescent="0.35">
      <c r="A1292" s="294"/>
      <c r="B1292" s="294"/>
      <c r="C1292" s="294"/>
      <c r="D1292" s="294"/>
      <c r="E1292" s="294"/>
      <c r="F1292" s="294"/>
      <c r="G1292" s="294"/>
      <c r="H1292" s="294"/>
      <c r="I1292" s="2"/>
      <c r="J1292" s="2"/>
      <c r="K1292" s="2"/>
      <c r="L1292" s="2"/>
      <c r="M1292" s="2"/>
      <c r="N1292" s="2"/>
      <c r="O1292" s="2"/>
      <c r="P1292" s="2"/>
      <c r="Q1292" s="2"/>
      <c r="R1292" s="2"/>
      <c r="S1292" s="2"/>
      <c r="T1292" s="2"/>
    </row>
    <row r="1293" spans="1:20" ht="20" x14ac:dyDescent="0.35">
      <c r="A1293" s="293"/>
      <c r="B1293" s="293"/>
      <c r="C1293" s="293"/>
      <c r="D1293" s="293"/>
      <c r="E1293" s="293"/>
      <c r="F1293" s="293"/>
      <c r="G1293" s="293"/>
      <c r="H1293" s="293"/>
    </row>
    <row r="1294" spans="1:20" ht="13" x14ac:dyDescent="0.35">
      <c r="A1294" s="2"/>
      <c r="B1294" s="2"/>
      <c r="C1294" s="22"/>
      <c r="D1294" s="9"/>
      <c r="E1294" s="2"/>
      <c r="F1294" s="11"/>
      <c r="G1294" s="2"/>
      <c r="H1294" s="2"/>
    </row>
    <row r="1295" spans="1:20" x14ac:dyDescent="0.35">
      <c r="C1295" s="12"/>
      <c r="D1295" s="13"/>
      <c r="E1295" s="4"/>
    </row>
  </sheetData>
  <mergeCells count="1168">
    <mergeCell ref="A1116:B1116"/>
    <mergeCell ref="C42:H42"/>
    <mergeCell ref="A36:H36"/>
    <mergeCell ref="A43:H43"/>
    <mergeCell ref="A44:H44"/>
    <mergeCell ref="B19:B21"/>
    <mergeCell ref="C19:C21"/>
    <mergeCell ref="D19:D21"/>
    <mergeCell ref="F19:F21"/>
    <mergeCell ref="E19:E21"/>
    <mergeCell ref="G19:G21"/>
    <mergeCell ref="H19:H21"/>
    <mergeCell ref="A1139:B1139"/>
    <mergeCell ref="A1138:B1138"/>
    <mergeCell ref="A1137:B1137"/>
    <mergeCell ref="A1136:H1136"/>
    <mergeCell ref="A892:B892"/>
    <mergeCell ref="A893:B893"/>
    <mergeCell ref="A894:B894"/>
    <mergeCell ref="A895:B895"/>
    <mergeCell ref="A896:B896"/>
    <mergeCell ref="A897:B897"/>
    <mergeCell ref="A899:H899"/>
    <mergeCell ref="A900:B900"/>
    <mergeCell ref="A901:B901"/>
    <mergeCell ref="A922:B922"/>
    <mergeCell ref="A923:B923"/>
    <mergeCell ref="A1100:B1100"/>
    <mergeCell ref="A1080:B1080"/>
    <mergeCell ref="A1079:B1079"/>
    <mergeCell ref="A1109:H1109"/>
    <mergeCell ref="A1015:H1015"/>
    <mergeCell ref="C18:H18"/>
    <mergeCell ref="A1042:H1042"/>
    <mergeCell ref="A1046:H1046"/>
    <mergeCell ref="A1047:B1047"/>
    <mergeCell ref="A1053:H1053"/>
    <mergeCell ref="A1043:B1043"/>
    <mergeCell ref="A1048:B1048"/>
    <mergeCell ref="A1049:B1049"/>
    <mergeCell ref="A1051:B1051"/>
    <mergeCell ref="A1094:H1094"/>
    <mergeCell ref="A1095:B1095"/>
    <mergeCell ref="A1044:B1044"/>
    <mergeCell ref="A1089:G1089"/>
    <mergeCell ref="A1126:B1126"/>
    <mergeCell ref="A1078:H1078"/>
    <mergeCell ref="A1082:H1082"/>
    <mergeCell ref="A1091:B1091"/>
    <mergeCell ref="A1102:B1102"/>
    <mergeCell ref="A1104:B1104"/>
    <mergeCell ref="A1120:B1120"/>
    <mergeCell ref="A1122:B1122"/>
    <mergeCell ref="A1124:B1124"/>
    <mergeCell ref="A926:B926"/>
    <mergeCell ref="A918:B918"/>
    <mergeCell ref="A1003:B1003"/>
    <mergeCell ref="C22:H22"/>
    <mergeCell ref="C97:H97"/>
    <mergeCell ref="A979:H979"/>
    <mergeCell ref="A53:B53"/>
    <mergeCell ref="A920:B920"/>
    <mergeCell ref="A921:B921"/>
    <mergeCell ref="A891:B891"/>
    <mergeCell ref="A1236:H1236"/>
    <mergeCell ref="A1237:H1237"/>
    <mergeCell ref="A1196:H1196"/>
    <mergeCell ref="A1199:B1199"/>
    <mergeCell ref="A1197:B1197"/>
    <mergeCell ref="A1228:B1228"/>
    <mergeCell ref="A1227:B1227"/>
    <mergeCell ref="A1226:B1226"/>
    <mergeCell ref="A1211:B1211"/>
    <mergeCell ref="A1131:B1131"/>
    <mergeCell ref="A1233:B1233"/>
    <mergeCell ref="A1234:B1234"/>
    <mergeCell ref="A1235:B1235"/>
    <mergeCell ref="A1212:B1212"/>
    <mergeCell ref="A1231:H1231"/>
    <mergeCell ref="A1232:B1232"/>
    <mergeCell ref="A1132:B1132"/>
    <mergeCell ref="A1133:B1133"/>
    <mergeCell ref="A1134:B1134"/>
    <mergeCell ref="A1135:B1135"/>
    <mergeCell ref="A1172:B1172"/>
    <mergeCell ref="A1230:B1230"/>
    <mergeCell ref="A1229:B1229"/>
    <mergeCell ref="A1225:B1225"/>
    <mergeCell ref="A1209:B1209"/>
    <mergeCell ref="A1210:B1210"/>
    <mergeCell ref="A1158:B1158"/>
    <mergeCell ref="A1192:B1192"/>
    <mergeCell ref="A1171:B1171"/>
    <mergeCell ref="A1173:B1173"/>
    <mergeCell ref="A1175:B1175"/>
    <mergeCell ref="A1177:B1177"/>
    <mergeCell ref="A1264:B1264"/>
    <mergeCell ref="A1214:B1214"/>
    <mergeCell ref="A1260:B1260"/>
    <mergeCell ref="A1261:B1261"/>
    <mergeCell ref="A1263:H1263"/>
    <mergeCell ref="A1270:H1270"/>
    <mergeCell ref="A1213:B1213"/>
    <mergeCell ref="A1215:H1215"/>
    <mergeCell ref="A1224:H1224"/>
    <mergeCell ref="A1271:B1271"/>
    <mergeCell ref="A1272:B1272"/>
    <mergeCell ref="A1169:B1169"/>
    <mergeCell ref="A1118:B1118"/>
    <mergeCell ref="A1151:B1151"/>
    <mergeCell ref="A1162:B1162"/>
    <mergeCell ref="A1255:B1255"/>
    <mergeCell ref="A1256:H1256"/>
    <mergeCell ref="A1198:B1198"/>
    <mergeCell ref="A1202:B1202"/>
    <mergeCell ref="A1203:B1203"/>
    <mergeCell ref="A1204:B1204"/>
    <mergeCell ref="A1208:B1208"/>
    <mergeCell ref="A1201:B1201"/>
    <mergeCell ref="A1141:B1141"/>
    <mergeCell ref="A1193:B1193"/>
    <mergeCell ref="A1194:B1194"/>
    <mergeCell ref="A1160:B1160"/>
    <mergeCell ref="A1157:B1157"/>
    <mergeCell ref="A1266:B1266"/>
    <mergeCell ref="A1269:B1269"/>
    <mergeCell ref="A1268:B1268"/>
    <mergeCell ref="A1267:B1267"/>
    <mergeCell ref="A1107:B1107"/>
    <mergeCell ref="A1108:H1108"/>
    <mergeCell ref="A1128:B1128"/>
    <mergeCell ref="A1081:B1081"/>
    <mergeCell ref="A1254:B1254"/>
    <mergeCell ref="A1252:B1252"/>
    <mergeCell ref="A1174:B1174"/>
    <mergeCell ref="A1176:B1176"/>
    <mergeCell ref="A1180:B1180"/>
    <mergeCell ref="A1121:B1121"/>
    <mergeCell ref="A1123:B1123"/>
    <mergeCell ref="A1125:B1125"/>
    <mergeCell ref="A1127:B1127"/>
    <mergeCell ref="A1129:B1129"/>
    <mergeCell ref="A983:H983"/>
    <mergeCell ref="A987:H987"/>
    <mergeCell ref="A988:B988"/>
    <mergeCell ref="A989:B989"/>
    <mergeCell ref="A992:B992"/>
    <mergeCell ref="A994:H994"/>
    <mergeCell ref="A995:B995"/>
    <mergeCell ref="A1018:H1018"/>
    <mergeCell ref="A1150:B1150"/>
    <mergeCell ref="A1093:B1093"/>
    <mergeCell ref="A1035:B1035"/>
    <mergeCell ref="A1031:B1031"/>
    <mergeCell ref="A1200:B1200"/>
    <mergeCell ref="A1250:B1250"/>
    <mergeCell ref="A1117:B1117"/>
    <mergeCell ref="A1140:B1140"/>
    <mergeCell ref="A1149:B1149"/>
    <mergeCell ref="A1148:B1148"/>
    <mergeCell ref="A905:B905"/>
    <mergeCell ref="A906:B906"/>
    <mergeCell ref="A909:B909"/>
    <mergeCell ref="A924:B924"/>
    <mergeCell ref="A925:B925"/>
    <mergeCell ref="A1:H1"/>
    <mergeCell ref="A4:H4"/>
    <mergeCell ref="A1130:B1130"/>
    <mergeCell ref="A1165:B1165"/>
    <mergeCell ref="A1041:B1041"/>
    <mergeCell ref="A1019:B1019"/>
    <mergeCell ref="A1022:B1022"/>
    <mergeCell ref="A1023:B1023"/>
    <mergeCell ref="A1024:B1024"/>
    <mergeCell ref="A1025:B1025"/>
    <mergeCell ref="A1026:B1026"/>
    <mergeCell ref="A1027:B1027"/>
    <mergeCell ref="A1028:B1028"/>
    <mergeCell ref="A1161:H1161"/>
    <mergeCell ref="A1163:B1163"/>
    <mergeCell ref="A1164:B1164"/>
    <mergeCell ref="A930:B930"/>
    <mergeCell ref="A1002:B1002"/>
    <mergeCell ref="A1054:B1054"/>
    <mergeCell ref="A1034:B1034"/>
    <mergeCell ref="A985:B985"/>
    <mergeCell ref="A986:B986"/>
    <mergeCell ref="A993:B993"/>
    <mergeCell ref="A927:B927"/>
    <mergeCell ref="A928:B928"/>
    <mergeCell ref="A929:B929"/>
    <mergeCell ref="A978:B978"/>
    <mergeCell ref="A912:B912"/>
    <mergeCell ref="A913:B913"/>
    <mergeCell ref="A914:B914"/>
    <mergeCell ref="A915:H915"/>
    <mergeCell ref="A916:B916"/>
    <mergeCell ref="A1099:B1099"/>
    <mergeCell ref="A1098:B1098"/>
    <mergeCell ref="A919:B919"/>
    <mergeCell ref="A879:B879"/>
    <mergeCell ref="A880:B880"/>
    <mergeCell ref="A881:B881"/>
    <mergeCell ref="A882:H882"/>
    <mergeCell ref="A883:B883"/>
    <mergeCell ref="A884:B884"/>
    <mergeCell ref="A885:B885"/>
    <mergeCell ref="A886:B886"/>
    <mergeCell ref="A887:B887"/>
    <mergeCell ref="A888:B888"/>
    <mergeCell ref="A889:B889"/>
    <mergeCell ref="A890:B890"/>
    <mergeCell ref="A1006:H1006"/>
    <mergeCell ref="A990:B990"/>
    <mergeCell ref="A997:H997"/>
    <mergeCell ref="A1001:H1001"/>
    <mergeCell ref="A974:H974"/>
    <mergeCell ref="A998:B998"/>
    <mergeCell ref="A999:B999"/>
    <mergeCell ref="A1000:B1000"/>
    <mergeCell ref="A984:B984"/>
    <mergeCell ref="A902:B902"/>
    <mergeCell ref="A903:B903"/>
    <mergeCell ref="A904:B904"/>
    <mergeCell ref="A1030:H1030"/>
    <mergeCell ref="A1032:B1032"/>
    <mergeCell ref="A1033:B1033"/>
    <mergeCell ref="A1039:B1039"/>
    <mergeCell ref="A1004:B1004"/>
    <mergeCell ref="A991:B991"/>
    <mergeCell ref="A1009:B1009"/>
    <mergeCell ref="A1010:H1010"/>
    <mergeCell ref="A1014:B1014"/>
    <mergeCell ref="A953:B953"/>
    <mergeCell ref="A954:B954"/>
    <mergeCell ref="A955:B955"/>
    <mergeCell ref="A956:B956"/>
    <mergeCell ref="A957:B957"/>
    <mergeCell ref="A941:B941"/>
    <mergeCell ref="A942:B942"/>
    <mergeCell ref="A943:B943"/>
    <mergeCell ref="A944:B944"/>
    <mergeCell ref="A945:B945"/>
    <mergeCell ref="A946:B946"/>
    <mergeCell ref="A947:B947"/>
    <mergeCell ref="A948:B948"/>
    <mergeCell ref="A975:H975"/>
    <mergeCell ref="A962:B962"/>
    <mergeCell ref="A8:B8"/>
    <mergeCell ref="C8:H8"/>
    <mergeCell ref="A9:B9"/>
    <mergeCell ref="C9:H9"/>
    <mergeCell ref="A10:B10"/>
    <mergeCell ref="C10:H10"/>
    <mergeCell ref="A2:H2"/>
    <mergeCell ref="A3:H3"/>
    <mergeCell ref="A5:H5"/>
    <mergeCell ref="A6:H6"/>
    <mergeCell ref="A7:B7"/>
    <mergeCell ref="C7:H7"/>
    <mergeCell ref="A809:H809"/>
    <mergeCell ref="A816:H816"/>
    <mergeCell ref="A834:H834"/>
    <mergeCell ref="A835:B835"/>
    <mergeCell ref="A64:B64"/>
    <mergeCell ref="A65:B65"/>
    <mergeCell ref="A66:B66"/>
    <mergeCell ref="A67:B67"/>
    <mergeCell ref="A68:B68"/>
    <mergeCell ref="A69:B69"/>
    <mergeCell ref="A14:B14"/>
    <mergeCell ref="A50:H50"/>
    <mergeCell ref="A51:H51"/>
    <mergeCell ref="A55:H55"/>
    <mergeCell ref="A59:H59"/>
    <mergeCell ref="A63:H63"/>
    <mergeCell ref="A11:B11"/>
    <mergeCell ref="C11:H11"/>
    <mergeCell ref="A12:B12"/>
    <mergeCell ref="C12:H12"/>
    <mergeCell ref="A13:B13"/>
    <mergeCell ref="C13:H13"/>
    <mergeCell ref="A83:B83"/>
    <mergeCell ref="A84:B84"/>
    <mergeCell ref="A85:B85"/>
    <mergeCell ref="A86:H86"/>
    <mergeCell ref="A87:B87"/>
    <mergeCell ref="A88:B88"/>
    <mergeCell ref="A77:B77"/>
    <mergeCell ref="A78:B78"/>
    <mergeCell ref="A79:B79"/>
    <mergeCell ref="A80:B80"/>
    <mergeCell ref="A81:B81"/>
    <mergeCell ref="A82:B82"/>
    <mergeCell ref="A70:B70"/>
    <mergeCell ref="A71:B71"/>
    <mergeCell ref="A72:B72"/>
    <mergeCell ref="A73:B73"/>
    <mergeCell ref="A75:H75"/>
    <mergeCell ref="A76:B76"/>
    <mergeCell ref="A62:B62"/>
    <mergeCell ref="A61:B61"/>
    <mergeCell ref="A60:B60"/>
    <mergeCell ref="A58:B58"/>
    <mergeCell ref="A57:B57"/>
    <mergeCell ref="A52:B52"/>
    <mergeCell ref="A17:B17"/>
    <mergeCell ref="A16:B16"/>
    <mergeCell ref="A15:H15"/>
    <mergeCell ref="A56:B56"/>
    <mergeCell ref="A54:B54"/>
    <mergeCell ref="A74:H74"/>
    <mergeCell ref="A132:H132"/>
    <mergeCell ref="A136:H136"/>
    <mergeCell ref="A141:H141"/>
    <mergeCell ref="A145:H145"/>
    <mergeCell ref="A149:H149"/>
    <mergeCell ref="A153:H153"/>
    <mergeCell ref="A95:B95"/>
    <mergeCell ref="A96:B96"/>
    <mergeCell ref="A119:H119"/>
    <mergeCell ref="A124:H124"/>
    <mergeCell ref="A128:H128"/>
    <mergeCell ref="A89:B89"/>
    <mergeCell ref="A90:B90"/>
    <mergeCell ref="A91:B91"/>
    <mergeCell ref="A92:B92"/>
    <mergeCell ref="A93:B93"/>
    <mergeCell ref="A94:B94"/>
    <mergeCell ref="A140:B140"/>
    <mergeCell ref="A179:H179"/>
    <mergeCell ref="A180:H180"/>
    <mergeCell ref="A181:B181"/>
    <mergeCell ref="A182:B182"/>
    <mergeCell ref="A183:B183"/>
    <mergeCell ref="A184:B184"/>
    <mergeCell ref="A165:H165"/>
    <mergeCell ref="A169:H169"/>
    <mergeCell ref="A173:B173"/>
    <mergeCell ref="A174:H174"/>
    <mergeCell ref="A157:H157"/>
    <mergeCell ref="A161:H161"/>
    <mergeCell ref="A197:B197"/>
    <mergeCell ref="A198:B198"/>
    <mergeCell ref="A199:B199"/>
    <mergeCell ref="A200:B200"/>
    <mergeCell ref="A201:B201"/>
    <mergeCell ref="A202:B202"/>
    <mergeCell ref="A191:B191"/>
    <mergeCell ref="A192:B192"/>
    <mergeCell ref="A193:H193"/>
    <mergeCell ref="A194:B194"/>
    <mergeCell ref="A195:B195"/>
    <mergeCell ref="A196:B196"/>
    <mergeCell ref="A185:B185"/>
    <mergeCell ref="A186:B186"/>
    <mergeCell ref="A187:B187"/>
    <mergeCell ref="A188:B188"/>
    <mergeCell ref="A189:B189"/>
    <mergeCell ref="A190:B190"/>
    <mergeCell ref="A216:B216"/>
    <mergeCell ref="A217:B217"/>
    <mergeCell ref="A218:B218"/>
    <mergeCell ref="A219:B219"/>
    <mergeCell ref="A206:H206"/>
    <mergeCell ref="A220:H220"/>
    <mergeCell ref="A221:B221"/>
    <mergeCell ref="A210:B210"/>
    <mergeCell ref="A211:B211"/>
    <mergeCell ref="A212:B212"/>
    <mergeCell ref="A213:B213"/>
    <mergeCell ref="A214:B214"/>
    <mergeCell ref="A215:B215"/>
    <mergeCell ref="A203:B203"/>
    <mergeCell ref="A204:B204"/>
    <mergeCell ref="A205:B205"/>
    <mergeCell ref="A207:H207"/>
    <mergeCell ref="A208:B208"/>
    <mergeCell ref="A209:B209"/>
    <mergeCell ref="A234:B234"/>
    <mergeCell ref="A235:B235"/>
    <mergeCell ref="A236:B236"/>
    <mergeCell ref="A264:H264"/>
    <mergeCell ref="A237:B237"/>
    <mergeCell ref="A238:B238"/>
    <mergeCell ref="A239:B239"/>
    <mergeCell ref="A228:B228"/>
    <mergeCell ref="A229:B229"/>
    <mergeCell ref="A230:B230"/>
    <mergeCell ref="A231:B231"/>
    <mergeCell ref="A232:B232"/>
    <mergeCell ref="A233:B233"/>
    <mergeCell ref="A222:B222"/>
    <mergeCell ref="A223:B223"/>
    <mergeCell ref="A225:H225"/>
    <mergeCell ref="A226:H226"/>
    <mergeCell ref="A227:B227"/>
    <mergeCell ref="A224:B224"/>
    <mergeCell ref="A252:B252"/>
    <mergeCell ref="A253:B253"/>
    <mergeCell ref="A258:B258"/>
    <mergeCell ref="A259:B259"/>
    <mergeCell ref="A260:B260"/>
    <mergeCell ref="A261:B261"/>
    <mergeCell ref="A262:B262"/>
    <mergeCell ref="A263:B263"/>
    <mergeCell ref="A254:B254"/>
    <mergeCell ref="A255:B255"/>
    <mergeCell ref="A256:B256"/>
    <mergeCell ref="A257:B257"/>
    <mergeCell ref="A246:B246"/>
    <mergeCell ref="A247:B247"/>
    <mergeCell ref="A248:B248"/>
    <mergeCell ref="A249:B249"/>
    <mergeCell ref="A250:B250"/>
    <mergeCell ref="A251:B251"/>
    <mergeCell ref="A240:B240"/>
    <mergeCell ref="A241:B241"/>
    <mergeCell ref="A242:B242"/>
    <mergeCell ref="A243:B243"/>
    <mergeCell ref="A244:B244"/>
    <mergeCell ref="A245:H245"/>
    <mergeCell ref="A283:B283"/>
    <mergeCell ref="A284:H284"/>
    <mergeCell ref="A285:B285"/>
    <mergeCell ref="A286:B286"/>
    <mergeCell ref="A287:B287"/>
    <mergeCell ref="A277:B277"/>
    <mergeCell ref="A278:B278"/>
    <mergeCell ref="A279:B279"/>
    <mergeCell ref="A280:B280"/>
    <mergeCell ref="A281:B281"/>
    <mergeCell ref="A282:B282"/>
    <mergeCell ref="A272:B272"/>
    <mergeCell ref="A273:B273"/>
    <mergeCell ref="A274:B274"/>
    <mergeCell ref="A275:B275"/>
    <mergeCell ref="A276:B276"/>
    <mergeCell ref="A265:H265"/>
    <mergeCell ref="A266:B266"/>
    <mergeCell ref="A267:B267"/>
    <mergeCell ref="A268:B268"/>
    <mergeCell ref="A269:B269"/>
    <mergeCell ref="A270:B270"/>
    <mergeCell ref="A271:B271"/>
    <mergeCell ref="A300:B300"/>
    <mergeCell ref="A301:B301"/>
    <mergeCell ref="A302:B302"/>
    <mergeCell ref="A303:H303"/>
    <mergeCell ref="A304:B304"/>
    <mergeCell ref="A305:B305"/>
    <mergeCell ref="A294:B294"/>
    <mergeCell ref="A295:B295"/>
    <mergeCell ref="A296:B296"/>
    <mergeCell ref="A297:B297"/>
    <mergeCell ref="A298:B298"/>
    <mergeCell ref="A299:B299"/>
    <mergeCell ref="A288:B288"/>
    <mergeCell ref="A289:B289"/>
    <mergeCell ref="A290:B290"/>
    <mergeCell ref="A291:B291"/>
    <mergeCell ref="A292:B292"/>
    <mergeCell ref="A293:B293"/>
    <mergeCell ref="A318:B318"/>
    <mergeCell ref="A319:B319"/>
    <mergeCell ref="A320:B320"/>
    <mergeCell ref="A321:B321"/>
    <mergeCell ref="A323:H323"/>
    <mergeCell ref="A325:B325"/>
    <mergeCell ref="A312:B312"/>
    <mergeCell ref="A313:B313"/>
    <mergeCell ref="A314:B314"/>
    <mergeCell ref="A315:B315"/>
    <mergeCell ref="A316:B316"/>
    <mergeCell ref="A317:B317"/>
    <mergeCell ref="A322:H322"/>
    <mergeCell ref="A306:B306"/>
    <mergeCell ref="A307:B307"/>
    <mergeCell ref="A308:B308"/>
    <mergeCell ref="A309:B309"/>
    <mergeCell ref="A310:B310"/>
    <mergeCell ref="A311:B311"/>
    <mergeCell ref="A337:B337"/>
    <mergeCell ref="A338:B338"/>
    <mergeCell ref="A339:B339"/>
    <mergeCell ref="A340:B340"/>
    <mergeCell ref="A341:B341"/>
    <mergeCell ref="A331:B331"/>
    <mergeCell ref="A332:B332"/>
    <mergeCell ref="A333:B333"/>
    <mergeCell ref="A334:B334"/>
    <mergeCell ref="A335:B335"/>
    <mergeCell ref="A336:B336"/>
    <mergeCell ref="A324:B324"/>
    <mergeCell ref="A326:B326"/>
    <mergeCell ref="A327:B327"/>
    <mergeCell ref="A328:B328"/>
    <mergeCell ref="A329:B329"/>
    <mergeCell ref="A330:B330"/>
    <mergeCell ref="A354:B354"/>
    <mergeCell ref="A355:B355"/>
    <mergeCell ref="A356:B356"/>
    <mergeCell ref="A357:B357"/>
    <mergeCell ref="A358:B358"/>
    <mergeCell ref="A359:B359"/>
    <mergeCell ref="A348:B348"/>
    <mergeCell ref="A349:B349"/>
    <mergeCell ref="A350:B350"/>
    <mergeCell ref="A351:B351"/>
    <mergeCell ref="A352:B352"/>
    <mergeCell ref="A353:B353"/>
    <mergeCell ref="A342:H342"/>
    <mergeCell ref="A343:H343"/>
    <mergeCell ref="A344:B344"/>
    <mergeCell ref="A345:B345"/>
    <mergeCell ref="A346:B346"/>
    <mergeCell ref="A347:B347"/>
    <mergeCell ref="A372:B372"/>
    <mergeCell ref="A373:B373"/>
    <mergeCell ref="A374:B374"/>
    <mergeCell ref="A375:B375"/>
    <mergeCell ref="A376:B376"/>
    <mergeCell ref="A377:B377"/>
    <mergeCell ref="A366:B366"/>
    <mergeCell ref="A367:B367"/>
    <mergeCell ref="A368:B368"/>
    <mergeCell ref="A369:B369"/>
    <mergeCell ref="A370:B370"/>
    <mergeCell ref="A371:B371"/>
    <mergeCell ref="A379:H379"/>
    <mergeCell ref="A360:B360"/>
    <mergeCell ref="A361:H361"/>
    <mergeCell ref="A362:B362"/>
    <mergeCell ref="A363:B363"/>
    <mergeCell ref="A364:B364"/>
    <mergeCell ref="A365:B365"/>
    <mergeCell ref="A391:B391"/>
    <mergeCell ref="A392:B392"/>
    <mergeCell ref="A393:B393"/>
    <mergeCell ref="A394:B394"/>
    <mergeCell ref="A395:B395"/>
    <mergeCell ref="A396:B396"/>
    <mergeCell ref="A385:B385"/>
    <mergeCell ref="A386:B386"/>
    <mergeCell ref="A387:B387"/>
    <mergeCell ref="A388:B388"/>
    <mergeCell ref="A389:B389"/>
    <mergeCell ref="A390:B390"/>
    <mergeCell ref="A378:B378"/>
    <mergeCell ref="A380:H380"/>
    <mergeCell ref="A381:B381"/>
    <mergeCell ref="A382:B382"/>
    <mergeCell ref="A383:B383"/>
    <mergeCell ref="A384:B384"/>
    <mergeCell ref="A408:B408"/>
    <mergeCell ref="A409:B409"/>
    <mergeCell ref="A410:B410"/>
    <mergeCell ref="A411:B411"/>
    <mergeCell ref="A412:B412"/>
    <mergeCell ref="A413:B413"/>
    <mergeCell ref="A402:B402"/>
    <mergeCell ref="A403:B403"/>
    <mergeCell ref="A404:B404"/>
    <mergeCell ref="A405:B405"/>
    <mergeCell ref="A406:B406"/>
    <mergeCell ref="A407:B407"/>
    <mergeCell ref="A397:B397"/>
    <mergeCell ref="A398:H398"/>
    <mergeCell ref="A399:B399"/>
    <mergeCell ref="A400:B400"/>
    <mergeCell ref="A401:B401"/>
    <mergeCell ref="A426:B426"/>
    <mergeCell ref="A427:B427"/>
    <mergeCell ref="A428:B428"/>
    <mergeCell ref="A429:B429"/>
    <mergeCell ref="A430:B430"/>
    <mergeCell ref="A431:B431"/>
    <mergeCell ref="A420:B420"/>
    <mergeCell ref="A421:B421"/>
    <mergeCell ref="A422:B422"/>
    <mergeCell ref="A423:B423"/>
    <mergeCell ref="A424:B424"/>
    <mergeCell ref="A425:B425"/>
    <mergeCell ref="A434:H434"/>
    <mergeCell ref="A414:B414"/>
    <mergeCell ref="A415:B415"/>
    <mergeCell ref="A416:H416"/>
    <mergeCell ref="A417:B417"/>
    <mergeCell ref="A418:B418"/>
    <mergeCell ref="A419:B419"/>
    <mergeCell ref="A445:B445"/>
    <mergeCell ref="A446:B446"/>
    <mergeCell ref="A447:B447"/>
    <mergeCell ref="A448:B448"/>
    <mergeCell ref="A449:B449"/>
    <mergeCell ref="A450:B450"/>
    <mergeCell ref="A439:B439"/>
    <mergeCell ref="A440:B440"/>
    <mergeCell ref="A441:B441"/>
    <mergeCell ref="A442:B442"/>
    <mergeCell ref="A443:B443"/>
    <mergeCell ref="A444:B444"/>
    <mergeCell ref="A432:B432"/>
    <mergeCell ref="A433:B433"/>
    <mergeCell ref="A435:H435"/>
    <mergeCell ref="A436:B436"/>
    <mergeCell ref="A437:B437"/>
    <mergeCell ref="A438:B438"/>
    <mergeCell ref="A463:B463"/>
    <mergeCell ref="A464:B464"/>
    <mergeCell ref="A465:B465"/>
    <mergeCell ref="A466:B466"/>
    <mergeCell ref="A467:B467"/>
    <mergeCell ref="A468:B468"/>
    <mergeCell ref="A457:B457"/>
    <mergeCell ref="A458:B458"/>
    <mergeCell ref="A459:B459"/>
    <mergeCell ref="A460:B460"/>
    <mergeCell ref="A461:B461"/>
    <mergeCell ref="A462:B462"/>
    <mergeCell ref="A451:B451"/>
    <mergeCell ref="A452:B452"/>
    <mergeCell ref="A453:H453"/>
    <mergeCell ref="A454:B454"/>
    <mergeCell ref="A455:B455"/>
    <mergeCell ref="A456:B456"/>
    <mergeCell ref="A480:B480"/>
    <mergeCell ref="A481:B481"/>
    <mergeCell ref="A482:B482"/>
    <mergeCell ref="A483:B483"/>
    <mergeCell ref="A484:B484"/>
    <mergeCell ref="A485:B485"/>
    <mergeCell ref="A474:B474"/>
    <mergeCell ref="A475:B475"/>
    <mergeCell ref="A476:B476"/>
    <mergeCell ref="A477:B477"/>
    <mergeCell ref="A478:B478"/>
    <mergeCell ref="A479:B479"/>
    <mergeCell ref="A489:H489"/>
    <mergeCell ref="A469:B469"/>
    <mergeCell ref="A470:B470"/>
    <mergeCell ref="A471:H471"/>
    <mergeCell ref="A472:B472"/>
    <mergeCell ref="A473:B473"/>
    <mergeCell ref="A499:B499"/>
    <mergeCell ref="A500:B500"/>
    <mergeCell ref="A501:B501"/>
    <mergeCell ref="A502:B502"/>
    <mergeCell ref="A503:B503"/>
    <mergeCell ref="A504:B504"/>
    <mergeCell ref="A493:B493"/>
    <mergeCell ref="A494:B494"/>
    <mergeCell ref="A495:B495"/>
    <mergeCell ref="A496:B496"/>
    <mergeCell ref="A497:B497"/>
    <mergeCell ref="A498:B498"/>
    <mergeCell ref="A486:B486"/>
    <mergeCell ref="A487:B487"/>
    <mergeCell ref="A488:B488"/>
    <mergeCell ref="A490:H490"/>
    <mergeCell ref="A491:B491"/>
    <mergeCell ref="A492:B492"/>
    <mergeCell ref="A517:B517"/>
    <mergeCell ref="A518:B518"/>
    <mergeCell ref="A519:B519"/>
    <mergeCell ref="A520:B520"/>
    <mergeCell ref="A521:B521"/>
    <mergeCell ref="A522:B522"/>
    <mergeCell ref="A511:B511"/>
    <mergeCell ref="A512:B512"/>
    <mergeCell ref="A513:B513"/>
    <mergeCell ref="A514:B514"/>
    <mergeCell ref="A515:B515"/>
    <mergeCell ref="A516:B516"/>
    <mergeCell ref="A505:B505"/>
    <mergeCell ref="A506:B506"/>
    <mergeCell ref="A507:B507"/>
    <mergeCell ref="A508:H508"/>
    <mergeCell ref="A509:B509"/>
    <mergeCell ref="A510:B510"/>
    <mergeCell ref="A535:B535"/>
    <mergeCell ref="A536:B536"/>
    <mergeCell ref="A537:B537"/>
    <mergeCell ref="A538:B538"/>
    <mergeCell ref="A539:B539"/>
    <mergeCell ref="A540:B540"/>
    <mergeCell ref="A529:B529"/>
    <mergeCell ref="A530:B530"/>
    <mergeCell ref="A531:B531"/>
    <mergeCell ref="A532:B532"/>
    <mergeCell ref="A533:B533"/>
    <mergeCell ref="A534:B534"/>
    <mergeCell ref="A544:H544"/>
    <mergeCell ref="A523:B523"/>
    <mergeCell ref="A524:B524"/>
    <mergeCell ref="A525:B525"/>
    <mergeCell ref="A526:H526"/>
    <mergeCell ref="A527:B527"/>
    <mergeCell ref="A528:B528"/>
    <mergeCell ref="A553:B553"/>
    <mergeCell ref="A554:B554"/>
    <mergeCell ref="A555:B555"/>
    <mergeCell ref="A556:B556"/>
    <mergeCell ref="A557:B557"/>
    <mergeCell ref="A558:B558"/>
    <mergeCell ref="A547:B547"/>
    <mergeCell ref="A548:B548"/>
    <mergeCell ref="A549:B549"/>
    <mergeCell ref="A550:B550"/>
    <mergeCell ref="A551:B551"/>
    <mergeCell ref="A552:B552"/>
    <mergeCell ref="A541:B541"/>
    <mergeCell ref="A542:B542"/>
    <mergeCell ref="A543:B543"/>
    <mergeCell ref="A545:H545"/>
    <mergeCell ref="A546:B546"/>
    <mergeCell ref="A571:B571"/>
    <mergeCell ref="A572:B572"/>
    <mergeCell ref="A573:B573"/>
    <mergeCell ref="A574:B574"/>
    <mergeCell ref="A575:B575"/>
    <mergeCell ref="A576:B576"/>
    <mergeCell ref="A565:B565"/>
    <mergeCell ref="A566:B566"/>
    <mergeCell ref="A567:B567"/>
    <mergeCell ref="A568:B568"/>
    <mergeCell ref="A569:B569"/>
    <mergeCell ref="A570:B570"/>
    <mergeCell ref="A559:B559"/>
    <mergeCell ref="A560:B560"/>
    <mergeCell ref="A561:B561"/>
    <mergeCell ref="A562:B562"/>
    <mergeCell ref="A563:H563"/>
    <mergeCell ref="A564:B564"/>
    <mergeCell ref="A589:B589"/>
    <mergeCell ref="A590:B590"/>
    <mergeCell ref="A591:B591"/>
    <mergeCell ref="A592:B592"/>
    <mergeCell ref="A593:B593"/>
    <mergeCell ref="A594:B594"/>
    <mergeCell ref="A583:B583"/>
    <mergeCell ref="A584:B584"/>
    <mergeCell ref="A585:B585"/>
    <mergeCell ref="A586:B586"/>
    <mergeCell ref="A587:B587"/>
    <mergeCell ref="A588:B588"/>
    <mergeCell ref="A577:B577"/>
    <mergeCell ref="A578:B578"/>
    <mergeCell ref="A579:B579"/>
    <mergeCell ref="A580:B580"/>
    <mergeCell ref="A581:H581"/>
    <mergeCell ref="A582:B582"/>
    <mergeCell ref="A607:B607"/>
    <mergeCell ref="A608:B608"/>
    <mergeCell ref="A609:B609"/>
    <mergeCell ref="A610:B610"/>
    <mergeCell ref="A611:B611"/>
    <mergeCell ref="A612:B612"/>
    <mergeCell ref="A601:B601"/>
    <mergeCell ref="A602:H602"/>
    <mergeCell ref="A603:H603"/>
    <mergeCell ref="A604:B604"/>
    <mergeCell ref="A605:B605"/>
    <mergeCell ref="A606:B606"/>
    <mergeCell ref="A595:B595"/>
    <mergeCell ref="A596:B596"/>
    <mergeCell ref="A597:B597"/>
    <mergeCell ref="A598:B598"/>
    <mergeCell ref="A599:B599"/>
    <mergeCell ref="A600:B600"/>
    <mergeCell ref="A624:B624"/>
    <mergeCell ref="A625:B625"/>
    <mergeCell ref="A626:B626"/>
    <mergeCell ref="A627:B627"/>
    <mergeCell ref="A628:B628"/>
    <mergeCell ref="A629:B629"/>
    <mergeCell ref="A619:B619"/>
    <mergeCell ref="A620:B620"/>
    <mergeCell ref="A621:H621"/>
    <mergeCell ref="A622:B622"/>
    <mergeCell ref="A623:B623"/>
    <mergeCell ref="A613:B613"/>
    <mergeCell ref="A614:B614"/>
    <mergeCell ref="A615:B615"/>
    <mergeCell ref="A616:B616"/>
    <mergeCell ref="A617:B617"/>
    <mergeCell ref="A618:B618"/>
    <mergeCell ref="A642:B642"/>
    <mergeCell ref="A643:B643"/>
    <mergeCell ref="A644:B644"/>
    <mergeCell ref="A645:B645"/>
    <mergeCell ref="A646:B646"/>
    <mergeCell ref="A647:B647"/>
    <mergeCell ref="A636:B636"/>
    <mergeCell ref="A637:B637"/>
    <mergeCell ref="A638:B638"/>
    <mergeCell ref="A639:H639"/>
    <mergeCell ref="A640:B640"/>
    <mergeCell ref="A641:B641"/>
    <mergeCell ref="A630:B630"/>
    <mergeCell ref="A631:B631"/>
    <mergeCell ref="A632:B632"/>
    <mergeCell ref="A633:B633"/>
    <mergeCell ref="A634:B634"/>
    <mergeCell ref="A635:B635"/>
    <mergeCell ref="A661:B661"/>
    <mergeCell ref="A662:B662"/>
    <mergeCell ref="A663:B663"/>
    <mergeCell ref="A664:B664"/>
    <mergeCell ref="A665:B665"/>
    <mergeCell ref="A666:B666"/>
    <mergeCell ref="A654:B654"/>
    <mergeCell ref="A655:B655"/>
    <mergeCell ref="A656:B656"/>
    <mergeCell ref="A658:H658"/>
    <mergeCell ref="A659:B659"/>
    <mergeCell ref="A660:B660"/>
    <mergeCell ref="A657:H657"/>
    <mergeCell ref="A648:B648"/>
    <mergeCell ref="A649:B649"/>
    <mergeCell ref="A650:B650"/>
    <mergeCell ref="A651:B651"/>
    <mergeCell ref="A652:B652"/>
    <mergeCell ref="A653:B653"/>
    <mergeCell ref="A679:B679"/>
    <mergeCell ref="A680:B680"/>
    <mergeCell ref="A681:B681"/>
    <mergeCell ref="A682:B682"/>
    <mergeCell ref="A683:B683"/>
    <mergeCell ref="A684:B684"/>
    <mergeCell ref="A673:B673"/>
    <mergeCell ref="A674:B674"/>
    <mergeCell ref="A675:B675"/>
    <mergeCell ref="A676:H676"/>
    <mergeCell ref="A677:B677"/>
    <mergeCell ref="A678:B678"/>
    <mergeCell ref="A667:B667"/>
    <mergeCell ref="A668:B668"/>
    <mergeCell ref="A669:B669"/>
    <mergeCell ref="A670:B670"/>
    <mergeCell ref="A671:B671"/>
    <mergeCell ref="A672:B672"/>
    <mergeCell ref="A696:B696"/>
    <mergeCell ref="A697:B697"/>
    <mergeCell ref="A698:B698"/>
    <mergeCell ref="A699:B699"/>
    <mergeCell ref="A700:B700"/>
    <mergeCell ref="A701:B701"/>
    <mergeCell ref="A691:B691"/>
    <mergeCell ref="A692:B692"/>
    <mergeCell ref="A693:B693"/>
    <mergeCell ref="A694:H694"/>
    <mergeCell ref="A695:B695"/>
    <mergeCell ref="A685:B685"/>
    <mergeCell ref="A686:B686"/>
    <mergeCell ref="A687:B687"/>
    <mergeCell ref="A688:B688"/>
    <mergeCell ref="A689:B689"/>
    <mergeCell ref="A690:B690"/>
    <mergeCell ref="A712:H712"/>
    <mergeCell ref="A713:H713"/>
    <mergeCell ref="A715:H715"/>
    <mergeCell ref="A716:B716"/>
    <mergeCell ref="A730:H730"/>
    <mergeCell ref="A714:B714"/>
    <mergeCell ref="A729:B729"/>
    <mergeCell ref="A708:B708"/>
    <mergeCell ref="A709:B709"/>
    <mergeCell ref="A710:B710"/>
    <mergeCell ref="A711:B711"/>
    <mergeCell ref="A702:B702"/>
    <mergeCell ref="A703:B703"/>
    <mergeCell ref="A704:B704"/>
    <mergeCell ref="A705:B705"/>
    <mergeCell ref="A706:B706"/>
    <mergeCell ref="A707:B707"/>
    <mergeCell ref="A742:H742"/>
    <mergeCell ref="A743:B743"/>
    <mergeCell ref="A744:B744"/>
    <mergeCell ref="A745:B745"/>
    <mergeCell ref="A746:H746"/>
    <mergeCell ref="A758:B758"/>
    <mergeCell ref="A759:B759"/>
    <mergeCell ref="A760:B760"/>
    <mergeCell ref="A750:H750"/>
    <mergeCell ref="A751:B751"/>
    <mergeCell ref="A752:B752"/>
    <mergeCell ref="A753:B753"/>
    <mergeCell ref="A754:B754"/>
    <mergeCell ref="A717:B717"/>
    <mergeCell ref="A718:H718"/>
    <mergeCell ref="A719:B719"/>
    <mergeCell ref="A720:B720"/>
    <mergeCell ref="A721:B721"/>
    <mergeCell ref="A722:H722"/>
    <mergeCell ref="A735:B735"/>
    <mergeCell ref="A736:B736"/>
    <mergeCell ref="A737:B737"/>
    <mergeCell ref="A738:H738"/>
    <mergeCell ref="A739:B739"/>
    <mergeCell ref="A740:B740"/>
    <mergeCell ref="A731:B731"/>
    <mergeCell ref="A732:B732"/>
    <mergeCell ref="A733:B733"/>
    <mergeCell ref="A734:H734"/>
    <mergeCell ref="A723:B723"/>
    <mergeCell ref="A724:B724"/>
    <mergeCell ref="A725:B725"/>
    <mergeCell ref="A726:H726"/>
    <mergeCell ref="A727:B727"/>
    <mergeCell ref="A728:B728"/>
    <mergeCell ref="A741:B741"/>
    <mergeCell ref="A761:H761"/>
    <mergeCell ref="A1156:B1156"/>
    <mergeCell ref="A1155:B1155"/>
    <mergeCell ref="A1154:B1154"/>
    <mergeCell ref="A789:B789"/>
    <mergeCell ref="A790:B790"/>
    <mergeCell ref="A791:B791"/>
    <mergeCell ref="A792:B792"/>
    <mergeCell ref="A793:H793"/>
    <mergeCell ref="A785:B785"/>
    <mergeCell ref="A786:B786"/>
    <mergeCell ref="A787:H787"/>
    <mergeCell ref="A788:B788"/>
    <mergeCell ref="A781:H781"/>
    <mergeCell ref="A782:B782"/>
    <mergeCell ref="A783:B783"/>
    <mergeCell ref="A784:B784"/>
    <mergeCell ref="A805:B805"/>
    <mergeCell ref="A806:B806"/>
    <mergeCell ref="A799:H799"/>
    <mergeCell ref="A800:B800"/>
    <mergeCell ref="A801:B801"/>
    <mergeCell ref="A802:B802"/>
    <mergeCell ref="A803:B803"/>
    <mergeCell ref="A804:B804"/>
    <mergeCell ref="A794:B794"/>
    <mergeCell ref="A795:B795"/>
    <mergeCell ref="A796:B796"/>
    <mergeCell ref="A797:B797"/>
    <mergeCell ref="A798:B798"/>
    <mergeCell ref="A762:B762"/>
    <mergeCell ref="A763:B763"/>
    <mergeCell ref="A1055:H1055"/>
    <mergeCell ref="A976:B976"/>
    <mergeCell ref="A977:B977"/>
    <mergeCell ref="A1168:B1168"/>
    <mergeCell ref="A1189:B1189"/>
    <mergeCell ref="A1190:B1190"/>
    <mergeCell ref="A1195:B1195"/>
    <mergeCell ref="A1191:H1191"/>
    <mergeCell ref="A807:B807"/>
    <mergeCell ref="A833:H833"/>
    <mergeCell ref="A808:H808"/>
    <mergeCell ref="A1244:H1244"/>
    <mergeCell ref="A1245:B1245"/>
    <mergeCell ref="A1246:B1246"/>
    <mergeCell ref="A1247:H1247"/>
    <mergeCell ref="A1248:B1248"/>
    <mergeCell ref="A1265:B1265"/>
    <mergeCell ref="A1103:H1103"/>
    <mergeCell ref="A1105:H1105"/>
    <mergeCell ref="A1052:B1052"/>
    <mergeCell ref="A849:B849"/>
    <mergeCell ref="A850:H850"/>
    <mergeCell ref="A1050:B1050"/>
    <mergeCell ref="A1086:B1086"/>
    <mergeCell ref="A851:B851"/>
    <mergeCell ref="A1238:B1238"/>
    <mergeCell ref="A1239:B1239"/>
    <mergeCell ref="A1240:B1240"/>
    <mergeCell ref="A1241:B1241"/>
    <mergeCell ref="A1242:B1242"/>
    <mergeCell ref="A1243:B1243"/>
    <mergeCell ref="A1083:B1083"/>
    <mergeCell ref="A1274:B1274"/>
    <mergeCell ref="A1275:B1275"/>
    <mergeCell ref="G1286:H1286"/>
    <mergeCell ref="E1287:F1287"/>
    <mergeCell ref="G1283:H1283"/>
    <mergeCell ref="G1284:H1284"/>
    <mergeCell ref="G1285:H1285"/>
    <mergeCell ref="A1111:B1111"/>
    <mergeCell ref="A1112:B1112"/>
    <mergeCell ref="A1113:B1113"/>
    <mergeCell ref="A1114:B1114"/>
    <mergeCell ref="A1119:H1119"/>
    <mergeCell ref="A1045:B1045"/>
    <mergeCell ref="A1106:B1106"/>
    <mergeCell ref="A1115:B1115"/>
    <mergeCell ref="A1144:H1144"/>
    <mergeCell ref="A1152:H1152"/>
    <mergeCell ref="A1170:H1170"/>
    <mergeCell ref="A1184:B1184"/>
    <mergeCell ref="A1185:B1185"/>
    <mergeCell ref="A1183:H1183"/>
    <mergeCell ref="A1153:B1153"/>
    <mergeCell ref="A1147:B1147"/>
    <mergeCell ref="A1146:B1146"/>
    <mergeCell ref="A1276:B1276"/>
    <mergeCell ref="A1280:B1280"/>
    <mergeCell ref="A1281:H1281"/>
    <mergeCell ref="A1282:B1282"/>
    <mergeCell ref="A1257:B1257"/>
    <mergeCell ref="A1179:B1179"/>
    <mergeCell ref="A1166:B1166"/>
    <mergeCell ref="A1167:B1167"/>
    <mergeCell ref="A1293:H1293"/>
    <mergeCell ref="A1292:H1292"/>
    <mergeCell ref="A1159:B1159"/>
    <mergeCell ref="A1092:B1092"/>
    <mergeCell ref="A1096:H1096"/>
    <mergeCell ref="A1097:H1097"/>
    <mergeCell ref="A1101:H1101"/>
    <mergeCell ref="A1223:B1223"/>
    <mergeCell ref="A1222:B1222"/>
    <mergeCell ref="A1221:B1221"/>
    <mergeCell ref="A1220:B1220"/>
    <mergeCell ref="A1219:B1219"/>
    <mergeCell ref="A1218:B1218"/>
    <mergeCell ref="A1217:B1217"/>
    <mergeCell ref="A1216:B1216"/>
    <mergeCell ref="A1178:B1178"/>
    <mergeCell ref="A1182:B1182"/>
    <mergeCell ref="A1181:B1181"/>
    <mergeCell ref="A1258:B1258"/>
    <mergeCell ref="A1259:B1259"/>
    <mergeCell ref="A1143:B1143"/>
    <mergeCell ref="A1142:B1142"/>
    <mergeCell ref="A1110:B1110"/>
    <mergeCell ref="A1145:B1145"/>
    <mergeCell ref="A1186:B1186"/>
    <mergeCell ref="A1187:B1187"/>
    <mergeCell ref="A1188:B1188"/>
    <mergeCell ref="A1277:H1277"/>
    <mergeCell ref="A1278:B1278"/>
    <mergeCell ref="A1279:H1279"/>
    <mergeCell ref="A1262:B1262"/>
    <mergeCell ref="A1273:B1273"/>
    <mergeCell ref="A1084:B1084"/>
    <mergeCell ref="A1085:B1085"/>
    <mergeCell ref="A1066:H1066"/>
    <mergeCell ref="A1068:H1068"/>
    <mergeCell ref="A1056:H1056"/>
    <mergeCell ref="A862:B862"/>
    <mergeCell ref="A863:B863"/>
    <mergeCell ref="A864:B864"/>
    <mergeCell ref="A865:B865"/>
    <mergeCell ref="A866:H866"/>
    <mergeCell ref="A867:B867"/>
    <mergeCell ref="A868:B868"/>
    <mergeCell ref="A869:B869"/>
    <mergeCell ref="A870:B870"/>
    <mergeCell ref="A871:B871"/>
    <mergeCell ref="A1012:B1012"/>
    <mergeCell ref="A1016:B1016"/>
    <mergeCell ref="A1017:B1017"/>
    <mergeCell ref="A967:B967"/>
    <mergeCell ref="A968:B968"/>
    <mergeCell ref="A969:B969"/>
    <mergeCell ref="A964:B964"/>
    <mergeCell ref="A917:B917"/>
    <mergeCell ref="A965:B965"/>
    <mergeCell ref="A963:H963"/>
    <mergeCell ref="A966:B966"/>
    <mergeCell ref="A996:H996"/>
    <mergeCell ref="A1013:B1013"/>
    <mergeCell ref="A1005:B1005"/>
    <mergeCell ref="A1020:H1020"/>
    <mergeCell ref="A1021:H1021"/>
    <mergeCell ref="A1029:B1029"/>
    <mergeCell ref="A1090:B1090"/>
    <mergeCell ref="A1205:B1205"/>
    <mergeCell ref="A1206:B1206"/>
    <mergeCell ref="A1207:B1207"/>
    <mergeCell ref="A860:B860"/>
    <mergeCell ref="A861:B861"/>
    <mergeCell ref="A836:B836"/>
    <mergeCell ref="A837:B837"/>
    <mergeCell ref="A838:B838"/>
    <mergeCell ref="A839:B839"/>
    <mergeCell ref="A840:B840"/>
    <mergeCell ref="A841:B841"/>
    <mergeCell ref="A842:B842"/>
    <mergeCell ref="A843:B843"/>
    <mergeCell ref="A844:B844"/>
    <mergeCell ref="A845:B845"/>
    <mergeCell ref="A846:B846"/>
    <mergeCell ref="A847:B847"/>
    <mergeCell ref="A848:B848"/>
    <mergeCell ref="A1087:B1087"/>
    <mergeCell ref="A1088:B1088"/>
    <mergeCell ref="A1067:H1067"/>
    <mergeCell ref="A1040:H1040"/>
    <mergeCell ref="A1007:B1007"/>
    <mergeCell ref="A1008:B1008"/>
    <mergeCell ref="A852:B852"/>
    <mergeCell ref="A853:B853"/>
    <mergeCell ref="A854:B854"/>
    <mergeCell ref="A855:B855"/>
    <mergeCell ref="A856:B856"/>
    <mergeCell ref="A857:B857"/>
    <mergeCell ref="A961:B961"/>
    <mergeCell ref="A828:H828"/>
    <mergeCell ref="A829:H829"/>
    <mergeCell ref="A931:H931"/>
    <mergeCell ref="A940:H940"/>
    <mergeCell ref="A949:H949"/>
    <mergeCell ref="A950:B950"/>
    <mergeCell ref="A951:B951"/>
    <mergeCell ref="A952:B952"/>
    <mergeCell ref="C35:H35"/>
    <mergeCell ref="A970:B970"/>
    <mergeCell ref="A972:B972"/>
    <mergeCell ref="A973:B973"/>
    <mergeCell ref="A1011:B1011"/>
    <mergeCell ref="A757:B757"/>
    <mergeCell ref="A858:B858"/>
    <mergeCell ref="A859:B859"/>
    <mergeCell ref="A971:B971"/>
    <mergeCell ref="A774:B774"/>
    <mergeCell ref="A775:B775"/>
    <mergeCell ref="A776:B776"/>
    <mergeCell ref="A777:B777"/>
    <mergeCell ref="A778:B778"/>
    <mergeCell ref="A779:B779"/>
    <mergeCell ref="A780:B780"/>
    <mergeCell ref="A747:B747"/>
    <mergeCell ref="A748:B748"/>
    <mergeCell ref="A749:B749"/>
    <mergeCell ref="A771:H771"/>
    <mergeCell ref="A933:B933"/>
    <mergeCell ref="A934:B934"/>
    <mergeCell ref="A755:B755"/>
    <mergeCell ref="A756:B756"/>
    <mergeCell ref="A935:B935"/>
    <mergeCell ref="A936:B936"/>
    <mergeCell ref="A937:B937"/>
    <mergeCell ref="A938:B938"/>
    <mergeCell ref="A939:B939"/>
    <mergeCell ref="A764:B764"/>
    <mergeCell ref="A765:B765"/>
    <mergeCell ref="A766:B766"/>
    <mergeCell ref="A767:B767"/>
    <mergeCell ref="A768:B768"/>
    <mergeCell ref="A769:B769"/>
    <mergeCell ref="A770:B770"/>
    <mergeCell ref="A958:H958"/>
    <mergeCell ref="A959:B959"/>
    <mergeCell ref="A960:B960"/>
    <mergeCell ref="A772:H772"/>
    <mergeCell ref="A773:B773"/>
    <mergeCell ref="A932:B932"/>
    <mergeCell ref="A907:B907"/>
    <mergeCell ref="A908:B908"/>
    <mergeCell ref="A872:B872"/>
    <mergeCell ref="A873:B873"/>
    <mergeCell ref="A874:B874"/>
    <mergeCell ref="A875:B875"/>
    <mergeCell ref="A876:B876"/>
    <mergeCell ref="A877:B877"/>
    <mergeCell ref="A878:B878"/>
    <mergeCell ref="A898:B898"/>
    <mergeCell ref="A910:B910"/>
    <mergeCell ref="A911:B911"/>
    <mergeCell ref="A823:H823"/>
    <mergeCell ref="A824:H824"/>
  </mergeCells>
  <pageMargins left="0.7" right="0.7" top="0.75" bottom="0.75" header="0.3" footer="0.3"/>
  <pageSetup scale="62" fitToHeight="0" orientation="portrait" r:id="rId1"/>
  <rowBreaks count="23" manualBreakCount="23">
    <brk id="41" max="7" man="1"/>
    <brk id="96" max="7" man="1"/>
    <brk id="164" max="7" man="1"/>
    <brk id="224" max="7" man="1"/>
    <brk id="283" max="7" man="1"/>
    <brk id="341" max="7" man="1"/>
    <brk id="397" max="7" man="1"/>
    <brk id="452" max="7" man="1"/>
    <brk id="507" max="7" man="1"/>
    <brk id="562" max="7" man="1"/>
    <brk id="620" max="7" man="1"/>
    <brk id="675" max="7" man="1"/>
    <brk id="733" max="7" man="1"/>
    <brk id="770" max="7" man="1"/>
    <brk id="822" max="7" man="1"/>
    <brk id="881" max="7" man="1"/>
    <brk id="930" max="7" man="1"/>
    <brk id="962" max="7" man="1"/>
    <brk id="995" max="7" man="1"/>
    <brk id="1041" max="7" man="1"/>
    <brk id="1095" max="7" man="1"/>
    <brk id="1159" max="7" man="1"/>
    <brk id="1213"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D0B248-4867-4FAE-95DE-4C8E1D412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5E573F-32D7-4171-9F5C-2DB283075E64}">
  <ds:schemaRefs>
    <ds:schemaRef ds:uri="http://schemas.microsoft.com/sharepoint/v3/contenttype/forms"/>
  </ds:schemaRefs>
</ds:datastoreItem>
</file>

<file path=customXml/itemProps3.xml><?xml version="1.0" encoding="utf-8"?>
<ds:datastoreItem xmlns:ds="http://schemas.openxmlformats.org/officeDocument/2006/customXml" ds:itemID="{069C4126-D643-4D1F-9466-649F088E9999}">
  <ds:schemaRefs>
    <ds:schemaRef ds:uri="http://purl.org/dc/terms/"/>
    <ds:schemaRef ds:uri="http://schemas.microsoft.com/office/2006/documentManagement/types"/>
    <ds:schemaRef ds:uri="3d9885bf-9bf3-4893-a54a-778155d41841"/>
    <ds:schemaRef ds:uri="http://schemas.microsoft.com/office/infopath/2007/PartnerControls"/>
    <ds:schemaRef ds:uri="http://purl.org/dc/elements/1.1/"/>
    <ds:schemaRef ds:uri="d18defad-0eff-4652-b154-401a8b906baf"/>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Literacy</vt:lpstr>
      <vt:lpstr>Literacy!Print_Area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Ortiz</dc:creator>
  <cp:lastModifiedBy>Rachael Hooseinny</cp:lastModifiedBy>
  <cp:lastPrinted>2024-09-03T14:01:51Z</cp:lastPrinted>
  <dcterms:created xsi:type="dcterms:W3CDTF">2019-05-06T14:28:01Z</dcterms:created>
  <dcterms:modified xsi:type="dcterms:W3CDTF">2026-05-29T14:34:38Z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