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7BF64081-D119-4E4C-811C-6367BA9C997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ndigenous Resources" sheetId="1" r:id="rId1"/>
  </sheets>
  <definedNames>
    <definedName name="_xlnm.Print_Area" localSheetId="0">'Indigenous Resources'!$A$1:$H$250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5" i="1" l="1"/>
  <c r="H231" i="1"/>
  <c r="H227" i="1"/>
  <c r="H222" i="1"/>
  <c r="F202" i="1" l="1"/>
  <c r="H202" i="1" s="1"/>
  <c r="F201" i="1"/>
  <c r="H201" i="1" s="1"/>
  <c r="F200" i="1"/>
  <c r="H200" i="1" s="1"/>
  <c r="F198" i="1"/>
  <c r="H198" i="1" s="1"/>
  <c r="F197" i="1"/>
  <c r="H197" i="1" s="1"/>
  <c r="F196" i="1"/>
  <c r="H196" i="1" s="1"/>
  <c r="F194" i="1"/>
  <c r="H194" i="1" s="1"/>
  <c r="F193" i="1"/>
  <c r="H193" i="1" s="1"/>
  <c r="F192" i="1"/>
  <c r="H192" i="1" s="1"/>
  <c r="F190" i="1"/>
  <c r="H190" i="1" s="1"/>
  <c r="F189" i="1"/>
  <c r="H189" i="1" s="1"/>
  <c r="F188" i="1"/>
  <c r="H188" i="1" s="1"/>
  <c r="F186" i="1"/>
  <c r="H186" i="1" s="1"/>
  <c r="F185" i="1"/>
  <c r="H185" i="1" s="1"/>
  <c r="F184" i="1"/>
  <c r="H184" i="1" s="1"/>
  <c r="F182" i="1"/>
  <c r="H182" i="1" s="1"/>
  <c r="F181" i="1"/>
  <c r="H181" i="1" s="1"/>
  <c r="F180" i="1"/>
  <c r="H180" i="1" s="1"/>
  <c r="F178" i="1"/>
  <c r="H178" i="1" s="1"/>
  <c r="F177" i="1"/>
  <c r="H177" i="1" s="1"/>
  <c r="F176" i="1"/>
  <c r="H176" i="1" s="1"/>
  <c r="F174" i="1"/>
  <c r="H174" i="1" s="1"/>
  <c r="F173" i="1"/>
  <c r="H173" i="1" s="1"/>
  <c r="F172" i="1"/>
  <c r="H172" i="1" s="1"/>
  <c r="F170" i="1"/>
  <c r="H170" i="1" s="1"/>
  <c r="F169" i="1"/>
  <c r="H169" i="1" s="1"/>
  <c r="F168" i="1"/>
  <c r="H168" i="1" s="1"/>
  <c r="F166" i="1"/>
  <c r="H166" i="1" s="1"/>
  <c r="F217" i="1" l="1"/>
  <c r="H217" i="1" s="1"/>
  <c r="F218" i="1"/>
  <c r="H218" i="1" s="1"/>
  <c r="F220" i="1"/>
  <c r="H220" i="1" s="1"/>
  <c r="F221" i="1"/>
  <c r="H221" i="1" s="1"/>
  <c r="F225" i="1"/>
  <c r="H225" i="1" s="1"/>
  <c r="F226" i="1"/>
  <c r="H226" i="1" s="1"/>
  <c r="F229" i="1"/>
  <c r="H229" i="1" s="1"/>
  <c r="F230" i="1"/>
  <c r="H230" i="1" s="1"/>
  <c r="F233" i="1"/>
  <c r="H233" i="1" s="1"/>
  <c r="F234" i="1"/>
  <c r="H234" i="1" s="1"/>
  <c r="F215" i="1"/>
  <c r="H215" i="1" s="1"/>
  <c r="F214" i="1"/>
  <c r="H214" i="1" s="1"/>
  <c r="F212" i="1"/>
  <c r="H212" i="1" s="1"/>
  <c r="F211" i="1"/>
  <c r="H211" i="1" s="1"/>
  <c r="F209" i="1"/>
  <c r="H209" i="1" s="1"/>
  <c r="F208" i="1"/>
  <c r="H208" i="1" s="1"/>
  <c r="F206" i="1"/>
  <c r="H206" i="1" s="1"/>
  <c r="F205" i="1"/>
  <c r="H205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4" i="1"/>
  <c r="H54" i="1" s="1"/>
  <c r="F53" i="1"/>
  <c r="H53" i="1" s="1"/>
  <c r="F52" i="1"/>
  <c r="H52" i="1" s="1"/>
  <c r="F50" i="1"/>
  <c r="H50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1" i="1"/>
  <c r="H41" i="1" s="1"/>
  <c r="F40" i="1"/>
  <c r="H40" i="1" s="1"/>
  <c r="F39" i="1"/>
  <c r="H39" i="1" s="1"/>
  <c r="F36" i="1"/>
  <c r="H36" i="1" s="1"/>
  <c r="F35" i="1"/>
  <c r="H35" i="1" s="1"/>
  <c r="F34" i="1"/>
  <c r="H34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0" i="1"/>
  <c r="H20" i="1" s="1"/>
  <c r="F19" i="1"/>
  <c r="H19" i="1" s="1"/>
  <c r="F18" i="1"/>
  <c r="H18" i="1" s="1"/>
  <c r="G236" i="1" l="1"/>
  <c r="G237" i="1" s="1"/>
  <c r="G238" i="1" l="1"/>
  <c r="G239" i="1" s="1"/>
</calcChain>
</file>

<file path=xl/sharedStrings.xml><?xml version="1.0" encoding="utf-8"?>
<sst xmlns="http://schemas.openxmlformats.org/spreadsheetml/2006/main" count="280" uniqueCount="248">
  <si>
    <t>Indigenous Resource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</si>
  <si>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</si>
  <si>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</si>
  <si>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</si>
  <si>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</si>
  <si>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</si>
  <si>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</si>
  <si>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</si>
  <si>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</si>
  <si>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</si>
  <si>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</si>
  <si>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ISBN</t>
  </si>
  <si>
    <t>Net Price</t>
  </si>
  <si>
    <t>Discount</t>
  </si>
  <si>
    <t>Special Price</t>
  </si>
  <si>
    <t>QTY</t>
  </si>
  <si>
    <t>TOTAL</t>
  </si>
  <si>
    <t xml:space="preserve">Mathology K-3 (Also available in French) 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</si>
  <si>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</si>
  <si>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</si>
  <si>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</si>
  <si>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</si>
  <si>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</si>
  <si>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</si>
  <si>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</si>
  <si>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</si>
  <si>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</si>
  <si>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</si>
  <si>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</si>
  <si>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</si>
  <si>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</si>
  <si>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</si>
  <si>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</si>
  <si>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</si>
  <si>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</si>
  <si>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</si>
  <si>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</si>
  <si>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</si>
  <si>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</si>
  <si>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1-3) Available in French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</si>
  <si>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</si>
  <si>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</si>
  <si>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</si>
  <si>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</si>
  <si>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</si>
  <si>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</si>
  <si>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</si>
  <si>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</si>
  <si>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</si>
  <si>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</si>
  <si>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</si>
  <si>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</si>
  <si>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</si>
  <si>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</si>
  <si>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</si>
  <si>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</si>
  <si>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</si>
  <si>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Turtle Island Voices - Grade 1</t>
  </si>
  <si>
    <t>Grade1 Classroom Pack
(60 books: 10 titles 6 copies each; Teacher Guide)</t>
  </si>
  <si>
    <t>Grade 1 Library Pack (10 books: 10 titles, 1 copy each)</t>
  </si>
  <si>
    <t>Grade 1 Teacher's Guide</t>
  </si>
  <si>
    <t>Grade 1 CD-ROM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</si>
  <si>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</si>
  <si>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</si>
  <si>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</si>
  <si>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</si>
  <si>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</si>
  <si>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</si>
  <si>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</si>
  <si>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</si>
  <si>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</si>
  <si>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</si>
  <si>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</si>
  <si>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
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</si>
  <si>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</si>
  <si>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</si>
  <si>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</si>
  <si>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</si>
  <si>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</si>
  <si>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</si>
  <si>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</si>
  <si>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</si>
  <si>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</si>
  <si>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</si>
  <si>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</si>
  <si>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</si>
  <si>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</si>
  <si>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Grade3 Classroom Pack
(60 books: 10 titles 6 copies each; Teacher Guide)</t>
  </si>
  <si>
    <t>Grade 3 Library Pack (10 books: 10 titles, 1 copy each)</t>
  </si>
  <si>
    <t>Grade 3 Teacher’s Guide</t>
  </si>
  <si>
    <t>Grade 3 CD-ROM</t>
  </si>
  <si>
    <t>The Great Flood</t>
  </si>
  <si>
    <t>Koluskap and the Baby</t>
  </si>
  <si>
    <t>Raven and Whale</t>
  </si>
  <si>
    <t>The Hunt</t>
  </si>
  <si>
    <t>Download!</t>
  </si>
  <si>
    <t>Drummer Boy</t>
  </si>
  <si>
    <t>Little Fish</t>
  </si>
  <si>
    <t>Helping Hands</t>
  </si>
  <si>
    <t>Where Do You Live?</t>
  </si>
  <si>
    <t>Outstanding!</t>
  </si>
  <si>
    <t>Turtle Island Voices - Grade 4</t>
  </si>
  <si>
    <t>Grade4 Classroom Pack
(60 books: 10 titles 6 copies each; Teacher Guide)</t>
  </si>
  <si>
    <t>Grade 4 Library Pack (10 books: 10 titles, 1 copy each)</t>
  </si>
  <si>
    <t>Grade 4 Teacher’s Guide</t>
  </si>
  <si>
    <t>Grade 4 CD-ROM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</si>
  <si>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</si>
  <si>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</si>
  <si>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</si>
  <si>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</si>
  <si>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</si>
  <si>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</si>
  <si>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Kirima Okpik, Master Inventor</t>
  </si>
  <si>
    <t>Get Moving!</t>
  </si>
  <si>
    <t>Connected</t>
  </si>
  <si>
    <t xml:space="preserve">Making Music </t>
  </si>
  <si>
    <t>Turtle Island Voices - Grade 5</t>
  </si>
  <si>
    <t>Grade5 Classroom Pack
(60 books: 10 titles 6 copies each; Teacher Guide)</t>
  </si>
  <si>
    <t>Grade 5 Library Pack (10 books: 10 titles, 1 copy each)</t>
  </si>
  <si>
    <t>Grade 5 Teacher's Guide</t>
  </si>
  <si>
    <t>Grade 5 CD-ROM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</si>
  <si>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</si>
  <si>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</si>
  <si>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</si>
  <si>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</si>
  <si>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</si>
  <si>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</si>
  <si>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</si>
  <si>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</si>
  <si>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</si>
  <si>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</si>
  <si>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</si>
  <si>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
(60 books: 10 titles 6 copies each; Teacher Guide)</t>
  </si>
  <si>
    <t>Grade 6 Library Pack 10 books: 10 titles, 1 copy each)</t>
  </si>
  <si>
    <t>Grade 6 Teacher's Guide</t>
  </si>
  <si>
    <t>Grade 6 CD-ROM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</si>
  <si>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</si>
  <si>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</si>
  <si>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</si>
  <si>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</si>
  <si>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</si>
  <si>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</si>
  <si>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</si>
  <si>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</si>
  <si>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</si>
  <si>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</si>
  <si>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Turtle Island Voices - Grade 7</t>
  </si>
  <si>
    <t>Grade 7 Classroom Pack 
(24 magazines: 4 titles 6 copies each; Teacher Guide)</t>
  </si>
  <si>
    <t>Grade 7 Library Pack (4 magazines: 4 titles, 1 copy each)</t>
  </si>
  <si>
    <t>Grade 7 Teacher's Guide</t>
  </si>
  <si>
    <t>Grade 7 CD-ROM</t>
  </si>
  <si>
    <t>There For You</t>
  </si>
  <si>
    <t xml:space="preserve">Protecting the Planet </t>
  </si>
  <si>
    <t>Marvellous Machines</t>
  </si>
  <si>
    <t>Action!</t>
  </si>
  <si>
    <t>Turtle Island Voices - Grade 8</t>
  </si>
  <si>
    <t>Grade 8 Classroom Pack 
(24 magazines: 4 titles 6 copies each; Teacher Guide)</t>
  </si>
  <si>
    <t>Grade 8 Library Pack (4 magazines: 4 titles, 1 copy each)</t>
  </si>
  <si>
    <t>Grade 8 Teacher's Guide</t>
  </si>
  <si>
    <t>Grade 8 CD-ROM</t>
  </si>
  <si>
    <t>Our Voices</t>
  </si>
  <si>
    <t>Media Matters</t>
  </si>
  <si>
    <t>Making Choices</t>
  </si>
  <si>
    <t>In Turn</t>
  </si>
  <si>
    <t>Taanishi Books (Grades K-2)</t>
  </si>
  <si>
    <t xml:space="preserve">Library Pack </t>
  </si>
  <si>
    <t>Taanishi Library Pack (27 books: 27 titles,1 copy each)</t>
  </si>
  <si>
    <t>Metis Clothing: The Sash</t>
  </si>
  <si>
    <t xml:space="preserve">The Sash 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</si>
  <si>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</si>
  <si>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</si>
  <si>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</si>
  <si>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</si>
  <si>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</si>
  <si>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</si>
  <si>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</si>
  <si>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</si>
  <si>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</si>
  <si>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</si>
  <si>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</si>
  <si>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</si>
  <si>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</si>
  <si>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</si>
  <si>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</si>
  <si>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</si>
  <si>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</si>
  <si>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</si>
  <si>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</si>
  <si>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</si>
  <si>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</si>
  <si>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</si>
  <si>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</si>
  <si>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</si>
  <si>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</si>
  <si>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</si>
  <si>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</si>
  <si>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</si>
  <si>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</si>
  <si>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</si>
  <si>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</si>
  <si>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</si>
  <si>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Well Aware (Grades 4-8)</t>
  </si>
  <si>
    <t>Well Aware - Grade 4</t>
  </si>
  <si>
    <t>Well Aware 4 Teacher’s Resource</t>
  </si>
  <si>
    <t>Get Real!</t>
  </si>
  <si>
    <t>Well Aware - Grade 5</t>
  </si>
  <si>
    <t>Well Aware 5 Teacher’s Resource</t>
  </si>
  <si>
    <t>Welcome to the Circle</t>
  </si>
  <si>
    <t>Well Aware - Grade 6</t>
  </si>
  <si>
    <t>Well Aware 6 Teacher’s Resource</t>
  </si>
  <si>
    <t>The Blue Raven</t>
  </si>
  <si>
    <t>Well Aware - Grade 7</t>
  </si>
  <si>
    <t>Well Aware 7 Teacher’s Resource</t>
  </si>
  <si>
    <t>The Castaway Club</t>
  </si>
  <si>
    <t>Well Aware - Grade 8</t>
  </si>
  <si>
    <t>Well Aware 8 Teacher’s Resource</t>
  </si>
  <si>
    <t>Whistle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</si>
  <si>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</si>
  <si>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</si>
  <si>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</si>
  <si>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</si>
  <si>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</si>
  <si>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</si>
  <si>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</si>
  <si>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</si>
  <si>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</si>
  <si>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</si>
  <si>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Title Kits
</t>
    </r>
    <r>
      <rPr>
        <sz val="9"/>
        <rFont val="Arial"/>
        <family val="2"/>
      </rPr>
      <t>Each kit includes multiple copies of one student edition with one accompanying teacher guide. Digital access code provided for Teacher eText once available (approximately 2-months after print).</t>
    </r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</si>
  <si>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</si>
  <si>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</si>
  <si>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</si>
  <si>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</t>
    </r>
  </si>
  <si>
    <r>
      <t>Let’s Make a M</t>
    </r>
    <r>
      <rPr>
        <b/>
        <sz val="9"/>
        <rFont val="Arial"/>
        <family val="2"/>
      </rPr>
      <t>é</t>
    </r>
    <r>
      <rPr>
        <sz val="9"/>
        <rFont val="Arial"/>
        <family val="2"/>
      </rPr>
      <t xml:space="preserve">tis Flag Pin </t>
    </r>
  </si>
  <si>
    <r>
      <t xml:space="preserve">Aboriginal Peoples in Canada </t>
    </r>
    <r>
      <rPr>
        <sz val="9"/>
        <rFont val="Arial"/>
        <family val="2"/>
      </rPr>
      <t>(Grades 10-11)</t>
    </r>
  </si>
  <si>
    <r>
      <t xml:space="preserve">Peuples Autochtones Du Canada </t>
    </r>
    <r>
      <rPr>
        <sz val="9"/>
        <rFont val="Arial"/>
        <family val="2"/>
      </rPr>
      <t>(Grades 10-11)</t>
    </r>
  </si>
  <si>
    <r>
      <t xml:space="preserve">Aboriginal Beliefs, Values and Aspirations </t>
    </r>
    <r>
      <rPr>
        <sz val="9"/>
        <rFont val="Arial"/>
        <family val="2"/>
      </rPr>
      <t>(Grades 10-11)</t>
    </r>
  </si>
  <si>
    <r>
      <t xml:space="preserve">Les Croyances, Les Valuers, Les Ambitions </t>
    </r>
    <r>
      <rPr>
        <sz val="9"/>
        <rFont val="Arial"/>
        <family val="2"/>
      </rPr>
      <t>(Grades 10-11)</t>
    </r>
  </si>
  <si>
    <t>NA</t>
  </si>
  <si>
    <t>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</si>
  <si>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</si>
  <si>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</si>
  <si>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</si>
  <si>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</si>
  <si>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</si>
  <si>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Indigenous Resources</t>
  </si>
  <si>
    <t>School Division ● Email: school_inquiries@pearsoned.com ● Tel: 1-800-361-6128 ● www.pearsoncanadaschool.com</t>
  </si>
  <si>
    <t>2023-2024 New School Order Form</t>
  </si>
  <si>
    <t>Turtle Island Voices 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</si>
</sst>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0000000000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9"/>
      <name val="Verdana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BF6F9"/>
        <bgColor rgb="FF808080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EDEC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80808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  <xf numFmtId="0" fontId="3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167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0" fontId="12" fillId="0" borderId="0" xfId="3" applyFont="1" applyAlignment="1">
      <alignment horizontal="right" vertical="top" readingOrder="1"/>
    </xf>
    <xf numFmtId="0" fontId="0" fillId="0" borderId="0" xfId="0" applyFont="1" applyAlignment="1"/>
    <xf numFmtId="167" fontId="6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5" fillId="0" borderId="0" xfId="0" applyFont="1" applyAlignment="1"/>
    <xf numFmtId="1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16" fillId="0" borderId="0" xfId="0" applyFont="1" applyAlignment="1"/>
    <xf numFmtId="1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/>
    <xf numFmtId="1" fontId="9" fillId="0" borderId="2" xfId="3" applyNumberFormat="1" applyFont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44" fontId="17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vertical="center"/>
    </xf>
    <xf numFmtId="164" fontId="9" fillId="0" borderId="19" xfId="1" applyFont="1" applyFill="1" applyBorder="1" applyAlignment="1">
      <alignment vertical="center"/>
    </xf>
    <xf numFmtId="164" fontId="9" fillId="0" borderId="19" xfId="1" applyFont="1" applyFill="1" applyBorder="1" applyAlignment="1">
      <alignment horizontal="center" vertical="center"/>
    </xf>
    <xf numFmtId="164" fontId="9" fillId="0" borderId="19" xfId="3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/>
    </xf>
    <xf numFmtId="0" fontId="15" fillId="0" borderId="0" xfId="0" applyFont="1"/>
    <xf numFmtId="164" fontId="9" fillId="0" borderId="2" xfId="3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/>
    </xf>
    <xf numFmtId="0" fontId="12" fillId="0" borderId="0" xfId="3" applyFont="1" applyAlignment="1">
      <alignment horizontal="right" vertical="center" readingOrder="1"/>
    </xf>
    <xf numFmtId="0" fontId="9" fillId="0" borderId="0" xfId="0" applyFont="1"/>
    <xf numFmtId="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8" fillId="0" borderId="0" xfId="0" applyFont="1" applyBorder="1" applyAlignment="1">
      <alignment wrapText="1"/>
    </xf>
    <xf numFmtId="0" fontId="19" fillId="0" borderId="0" xfId="4" applyFont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3" fillId="0" borderId="0" xfId="0" applyNumberFormat="1" applyFont="1" applyAlignment="1">
      <alignment horizontal="righ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1" fontId="8" fillId="0" borderId="0" xfId="6" applyNumberFormat="1" applyFont="1" applyAlignment="1">
      <alignment horizontal="right"/>
    </xf>
    <xf numFmtId="1" fontId="9" fillId="0" borderId="0" xfId="6" applyNumberFormat="1" applyFont="1" applyAlignment="1">
      <alignment horizontal="right"/>
    </xf>
    <xf numFmtId="0" fontId="9" fillId="0" borderId="9" xfId="3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13" borderId="9" xfId="0" applyFont="1" applyFill="1" applyBorder="1" applyAlignment="1">
      <alignment horizontal="left" vertical="center"/>
    </xf>
    <xf numFmtId="0" fontId="8" fillId="13" borderId="2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15" borderId="9" xfId="0" applyFont="1" applyFill="1" applyBorder="1" applyAlignment="1">
      <alignment horizontal="left" vertical="center" wrapText="1"/>
    </xf>
    <xf numFmtId="0" fontId="9" fillId="15" borderId="2" xfId="0" applyFont="1" applyFill="1" applyBorder="1" applyAlignment="1">
      <alignment horizontal="left" vertical="center" wrapText="1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8" fillId="16" borderId="9" xfId="0" applyFont="1" applyFill="1" applyBorder="1" applyAlignment="1">
      <alignment horizontal="left" vertical="center"/>
    </xf>
    <xf numFmtId="0" fontId="8" fillId="16" borderId="2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14" borderId="9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1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left"/>
    </xf>
    <xf numFmtId="0" fontId="8" fillId="12" borderId="2" xfId="0" applyFont="1" applyFill="1" applyBorder="1" applyAlignment="1">
      <alignment horizontal="left"/>
    </xf>
    <xf numFmtId="0" fontId="8" fillId="12" borderId="10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 vertical="center"/>
    </xf>
    <xf numFmtId="0" fontId="8" fillId="11" borderId="14" xfId="0" applyFont="1" applyFill="1" applyBorder="1" applyAlignment="1">
      <alignment horizontal="left" vertical="center"/>
    </xf>
    <xf numFmtId="0" fontId="8" fillId="11" borderId="15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10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/>
    </xf>
    <xf numFmtId="0" fontId="8" fillId="10" borderId="14" xfId="0" applyFont="1" applyFill="1" applyBorder="1" applyAlignment="1">
      <alignment horizontal="left"/>
    </xf>
    <xf numFmtId="0" fontId="8" fillId="10" borderId="15" xfId="0" applyFont="1" applyFill="1" applyBorder="1" applyAlignment="1">
      <alignment horizontal="left"/>
    </xf>
    <xf numFmtId="0" fontId="8" fillId="8" borderId="9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10" xfId="0" applyFont="1" applyFill="1" applyBorder="1" applyAlignment="1">
      <alignment horizontal="left"/>
    </xf>
    <xf numFmtId="0" fontId="9" fillId="9" borderId="9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8" fillId="7" borderId="9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</cellXfs>
  <cellStyles count="7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3" xfId="6" xr:uid="{00000000-0005-0000-0000-000005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index.cfm?locator=PSZnO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6928</xdr:colOff>
      <xdr:row>0</xdr:row>
      <xdr:rowOff>0</xdr:rowOff>
    </xdr:from>
    <xdr:to>
      <xdr:col>0</xdr:col>
      <xdr:colOff>1666875</xdr:colOff>
      <xdr:row>2</xdr:row>
      <xdr:rowOff>3463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F7F40BA7-8958-4A9C-8FBD-DC8521119BF7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8" y="0"/>
          <a:ext cx="1659947" cy="7083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0</xdr:colOff>
      <xdr:row>243</xdr:row>
      <xdr:rowOff>40265</xdr:rowOff>
    </xdr:from>
    <xdr:to>
      <xdr:col>4</xdr:col>
      <xdr:colOff>628179</xdr:colOff>
      <xdr:row>247</xdr:row>
      <xdr:rowOff>166254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C099CA-2C54-45F3-BF7A-49C776A8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81237" y="51588411"/>
          <a:ext cx="2955742" cy="901844"/>
        </a:xfrm>
        <a:prstGeom prst="rect">
          <a:avLst/>
        </a:prstGeom>
      </xdr:spPr>
    </xdr:pic>
    <xdr:clientData/>
  </xdr:twoCellAnchor>
  <xdr:twoCellAnchor editAs="oneCell">
    <xdr:from>
      <xdr:col>4</xdr:col>
      <xdr:colOff>713125</xdr:colOff>
      <xdr:row>243</xdr:row>
      <xdr:rowOff>38101</xdr:rowOff>
    </xdr:from>
    <xdr:to>
      <xdr:col>7</xdr:col>
      <xdr:colOff>795231</xdr:colOff>
      <xdr:row>247</xdr:row>
      <xdr:rowOff>157018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290793-2565-4B18-9445-4C7346F1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1925" y="51586247"/>
          <a:ext cx="2936143" cy="894772"/>
        </a:xfrm>
        <a:prstGeom prst="rect">
          <a:avLst/>
        </a:prstGeom>
      </xdr:spPr>
    </xdr:pic>
    <xdr:clientData/>
  </xdr:twoCellAnchor>
  <xdr:twoCellAnchor>
    <xdr:from>
      <xdr:col>0</xdr:col>
      <xdr:colOff>142491</xdr:colOff>
      <xdr:row>240</xdr:row>
      <xdr:rowOff>161445</xdr:rowOff>
    </xdr:from>
    <xdr:to>
      <xdr:col>1</xdr:col>
      <xdr:colOff>1240751</xdr:colOff>
      <xdr:row>245</xdr:row>
      <xdr:rowOff>41562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87EEA7-ACAE-4153-B7A9-4483C2C4E664}"/>
            </a:ext>
          </a:extLst>
        </xdr:cNvPr>
        <xdr:cNvSpPr txBox="1"/>
      </xdr:nvSpPr>
      <xdr:spPr>
        <a:xfrm>
          <a:off x="142491" y="53011917"/>
          <a:ext cx="3296514" cy="849936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138545</xdr:colOff>
      <xdr:row>235</xdr:row>
      <xdr:rowOff>101600</xdr:rowOff>
    </xdr:from>
    <xdr:to>
      <xdr:col>1</xdr:col>
      <xdr:colOff>1563128</xdr:colOff>
      <xdr:row>240</xdr:row>
      <xdr:rowOff>56571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6DB14E-A493-477E-9B9F-69B00E6A8EE1}"/>
            </a:ext>
          </a:extLst>
        </xdr:cNvPr>
        <xdr:cNvSpPr txBox="1"/>
      </xdr:nvSpPr>
      <xdr:spPr>
        <a:xfrm>
          <a:off x="138545" y="51945309"/>
          <a:ext cx="3622837" cy="96173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260350</xdr:colOff>
      <xdr:row>244</xdr:row>
      <xdr:rowOff>19050</xdr:rowOff>
    </xdr:from>
    <xdr:to>
      <xdr:col>2</xdr:col>
      <xdr:colOff>793750</xdr:colOff>
      <xdr:row>247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217EAB-5666-0003-54DC-9E4E97135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0250" y="51479450"/>
          <a:ext cx="533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5"/>
  <sheetViews>
    <sheetView tabSelected="1" zoomScaleNormal="100" zoomScaleSheetLayoutView="53" workbookViewId="0">
      <selection activeCell="A14" sqref="A14:B14"/>
    </sheetView>
  </sheetViews>
  <sheetFormatPr defaultColWidth="8.90625" defaultRowHeight="14.5" x14ac:dyDescent="0.35"/>
  <cols>
    <col min="1" max="1" width="29.36328125" style="11" customWidth="1"/>
    <col min="2" max="2" width="31.90625" style="11" customWidth="1"/>
    <col min="3" max="3" width="16.453125" style="11" bestFit="1" customWidth="1"/>
    <col min="4" max="4" width="14.6328125" style="11" customWidth="1"/>
    <col min="5" max="5" width="10.90625" style="11" customWidth="1"/>
    <col min="6" max="6" width="15.453125" style="11" customWidth="1"/>
    <col min="7" max="7" width="11.90625" style="11" customWidth="1"/>
    <col min="8" max="8" width="14" style="11" customWidth="1"/>
    <col min="9" max="16384" width="8.90625" style="11"/>
  </cols>
  <sheetData>
    <row r="1" spans="1:23" ht="25.5" customHeight="1" x14ac:dyDescent="0.35">
      <c r="A1" s="84"/>
      <c r="B1" s="84"/>
      <c r="C1" s="84"/>
      <c r="D1" s="84"/>
      <c r="E1" s="84"/>
      <c r="F1" s="84"/>
      <c r="G1" s="84"/>
      <c r="H1" s="84"/>
    </row>
    <row r="2" spans="1:23" s="2" customFormat="1" ht="30" customHeight="1" x14ac:dyDescent="0.35">
      <c r="A2" s="122" t="s">
        <v>244</v>
      </c>
      <c r="B2" s="122"/>
      <c r="C2" s="122"/>
      <c r="D2" s="122"/>
      <c r="E2" s="122"/>
      <c r="F2" s="122"/>
      <c r="G2" s="122"/>
      <c r="H2" s="1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23" customHeight="1" x14ac:dyDescent="0.35">
      <c r="A3" s="85" t="s">
        <v>246</v>
      </c>
      <c r="B3" s="85"/>
      <c r="C3" s="85"/>
      <c r="D3" s="85"/>
      <c r="E3" s="85"/>
      <c r="F3" s="85"/>
      <c r="G3" s="85"/>
      <c r="H3" s="8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ht="15" customHeight="1" x14ac:dyDescent="0.35">
      <c r="A4" s="85"/>
      <c r="B4" s="85"/>
      <c r="C4" s="85"/>
      <c r="D4" s="85"/>
      <c r="E4" s="85"/>
      <c r="F4" s="85"/>
      <c r="G4" s="85"/>
      <c r="H4" s="8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0" customFormat="1" ht="16" customHeight="1" x14ac:dyDescent="0.3">
      <c r="A5" s="123" t="s">
        <v>245</v>
      </c>
      <c r="B5" s="123"/>
      <c r="C5" s="123"/>
      <c r="D5" s="123"/>
      <c r="E5" s="123"/>
      <c r="F5" s="123"/>
      <c r="G5" s="123"/>
      <c r="H5" s="123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14" customFormat="1" ht="16" customHeight="1" x14ac:dyDescent="0.35">
      <c r="A6" s="124" t="s">
        <v>1</v>
      </c>
      <c r="B6" s="124"/>
      <c r="C6" s="124"/>
      <c r="D6" s="124"/>
      <c r="E6" s="124"/>
      <c r="F6" s="124"/>
      <c r="G6" s="124"/>
      <c r="H6" s="12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4" customFormat="1" ht="16" customHeight="1" x14ac:dyDescent="0.35">
      <c r="A7" s="125" t="s">
        <v>2</v>
      </c>
      <c r="B7" s="125"/>
      <c r="C7" s="125" t="s">
        <v>3</v>
      </c>
      <c r="D7" s="125"/>
      <c r="E7" s="125"/>
      <c r="F7" s="125"/>
      <c r="G7" s="125"/>
      <c r="H7" s="12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14" customFormat="1" ht="16" customHeight="1" x14ac:dyDescent="0.35">
      <c r="A8" s="78" t="s">
        <v>4</v>
      </c>
      <c r="B8" s="78"/>
      <c r="C8" s="78" t="s">
        <v>5</v>
      </c>
      <c r="D8" s="78"/>
      <c r="E8" s="78"/>
      <c r="F8" s="78"/>
      <c r="G8" s="78"/>
      <c r="H8" s="7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4" customFormat="1" ht="16" customHeight="1" x14ac:dyDescent="0.35">
      <c r="A9" s="78" t="s">
        <v>6</v>
      </c>
      <c r="B9" s="78"/>
      <c r="C9" s="78" t="s">
        <v>6</v>
      </c>
      <c r="D9" s="78"/>
      <c r="E9" s="78"/>
      <c r="F9" s="78"/>
      <c r="G9" s="78"/>
      <c r="H9" s="7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4" customFormat="1" ht="16" customHeight="1" x14ac:dyDescent="0.35">
      <c r="A10" s="78" t="s">
        <v>7</v>
      </c>
      <c r="B10" s="78"/>
      <c r="C10" s="78" t="s">
        <v>7</v>
      </c>
      <c r="D10" s="78"/>
      <c r="E10" s="78"/>
      <c r="F10" s="78"/>
      <c r="G10" s="78"/>
      <c r="H10" s="7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4" customFormat="1" ht="16" customHeight="1" x14ac:dyDescent="0.35">
      <c r="A11" s="78" t="s">
        <v>8</v>
      </c>
      <c r="B11" s="78"/>
      <c r="C11" s="78" t="s">
        <v>8</v>
      </c>
      <c r="D11" s="78"/>
      <c r="E11" s="78"/>
      <c r="F11" s="78"/>
      <c r="G11" s="78"/>
      <c r="H11" s="78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14" customFormat="1" ht="16" customHeight="1" x14ac:dyDescent="0.35">
      <c r="A12" s="78" t="s">
        <v>9</v>
      </c>
      <c r="B12" s="78"/>
      <c r="C12" s="78" t="s">
        <v>9</v>
      </c>
      <c r="D12" s="78"/>
      <c r="E12" s="78"/>
      <c r="F12" s="78"/>
      <c r="G12" s="78"/>
      <c r="H12" s="78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4" customFormat="1" ht="16" customHeight="1" thickBot="1" x14ac:dyDescent="0.4">
      <c r="A13" s="121" t="s">
        <v>10</v>
      </c>
      <c r="B13" s="121"/>
      <c r="C13" s="121" t="s">
        <v>10</v>
      </c>
      <c r="D13" s="121"/>
      <c r="E13" s="121"/>
      <c r="F13" s="121"/>
      <c r="G13" s="121"/>
      <c r="H13" s="121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13" customFormat="1" ht="16" customHeight="1" thickBot="1" x14ac:dyDescent="0.4">
      <c r="A14" s="113" t="s">
        <v>0</v>
      </c>
      <c r="B14" s="114"/>
      <c r="C14" s="15" t="s">
        <v>11</v>
      </c>
      <c r="D14" s="16" t="s">
        <v>12</v>
      </c>
      <c r="E14" s="17" t="s">
        <v>13</v>
      </c>
      <c r="F14" s="18" t="s">
        <v>14</v>
      </c>
      <c r="G14" s="18" t="s">
        <v>15</v>
      </c>
      <c r="H14" s="19" t="s">
        <v>16</v>
      </c>
    </row>
    <row r="15" spans="1:23" s="20" customFormat="1" ht="16" customHeight="1" x14ac:dyDescent="0.3">
      <c r="A15" s="115" t="s">
        <v>17</v>
      </c>
      <c r="B15" s="116"/>
      <c r="C15" s="116"/>
      <c r="D15" s="116"/>
      <c r="E15" s="116"/>
      <c r="F15" s="116"/>
      <c r="G15" s="116"/>
      <c r="H15" s="117"/>
    </row>
    <row r="16" spans="1:23" s="20" customFormat="1" ht="30" customHeight="1" x14ac:dyDescent="0.3">
      <c r="A16" s="118" t="s">
        <v>227</v>
      </c>
      <c r="B16" s="119"/>
      <c r="C16" s="119"/>
      <c r="D16" s="119"/>
      <c r="E16" s="119"/>
      <c r="F16" s="119"/>
      <c r="G16" s="119"/>
      <c r="H16" s="120"/>
    </row>
    <row r="17" spans="1:8" s="20" customFormat="1" ht="16" customHeight="1" x14ac:dyDescent="0.3">
      <c r="A17" s="105" t="s">
        <v>228</v>
      </c>
      <c r="B17" s="106"/>
      <c r="C17" s="106"/>
      <c r="D17" s="106"/>
      <c r="E17" s="106"/>
      <c r="F17" s="106"/>
      <c r="G17" s="106"/>
      <c r="H17" s="107"/>
    </row>
    <row r="18" spans="1:8" s="25" customFormat="1" ht="16" customHeight="1" x14ac:dyDescent="0.25">
      <c r="A18" s="103" t="s">
        <v>18</v>
      </c>
      <c r="B18" s="104"/>
      <c r="C18" s="21" t="s">
        <v>19</v>
      </c>
      <c r="D18" s="33">
        <v>67.5</v>
      </c>
      <c r="E18" s="22">
        <v>0.1</v>
      </c>
      <c r="F18" s="23">
        <f>D18-(D18*E18)</f>
        <v>60.75</v>
      </c>
      <c r="G18" s="21"/>
      <c r="H18" s="24">
        <f>F18*G18</f>
        <v>0</v>
      </c>
    </row>
    <row r="19" spans="1:8" s="25" customFormat="1" ht="16" customHeight="1" x14ac:dyDescent="0.25">
      <c r="A19" s="103" t="s">
        <v>20</v>
      </c>
      <c r="B19" s="104"/>
      <c r="C19" s="21" t="s">
        <v>21</v>
      </c>
      <c r="D19" s="33">
        <v>67.5</v>
      </c>
      <c r="E19" s="22">
        <v>0.1</v>
      </c>
      <c r="F19" s="23">
        <f>D19-(D19*E19)</f>
        <v>60.75</v>
      </c>
      <c r="G19" s="21"/>
      <c r="H19" s="24">
        <f>F19*G19</f>
        <v>0</v>
      </c>
    </row>
    <row r="20" spans="1:8" s="25" customFormat="1" ht="16" customHeight="1" x14ac:dyDescent="0.25">
      <c r="A20" s="103" t="s">
        <v>22</v>
      </c>
      <c r="B20" s="104"/>
      <c r="C20" s="26">
        <v>9780134821399</v>
      </c>
      <c r="D20" s="33">
        <v>67.5</v>
      </c>
      <c r="E20" s="22">
        <v>0.1</v>
      </c>
      <c r="F20" s="23">
        <f>D20-(D20*E20)</f>
        <v>60.75</v>
      </c>
      <c r="G20" s="21"/>
      <c r="H20" s="24">
        <f>F20*G20</f>
        <v>0</v>
      </c>
    </row>
    <row r="21" spans="1:8" s="25" customFormat="1" ht="16" customHeight="1" x14ac:dyDescent="0.25">
      <c r="A21" s="105" t="s">
        <v>229</v>
      </c>
      <c r="B21" s="106"/>
      <c r="C21" s="106"/>
      <c r="D21" s="106"/>
      <c r="E21" s="106"/>
      <c r="F21" s="106"/>
      <c r="G21" s="106"/>
      <c r="H21" s="107"/>
    </row>
    <row r="22" spans="1:8" s="25" customFormat="1" ht="16" customHeight="1" x14ac:dyDescent="0.25">
      <c r="A22" s="103" t="s">
        <v>23</v>
      </c>
      <c r="B22" s="104"/>
      <c r="C22" s="27" t="s">
        <v>24</v>
      </c>
      <c r="D22" s="33">
        <v>67.5</v>
      </c>
      <c r="E22" s="22">
        <v>0.1</v>
      </c>
      <c r="F22" s="23">
        <f>D22-(D22*E22)</f>
        <v>60.75</v>
      </c>
      <c r="G22" s="21"/>
      <c r="H22" s="24">
        <f>F22*G22</f>
        <v>0</v>
      </c>
    </row>
    <row r="23" spans="1:8" s="25" customFormat="1" ht="16" customHeight="1" x14ac:dyDescent="0.25">
      <c r="A23" s="103" t="s">
        <v>25</v>
      </c>
      <c r="B23" s="104"/>
      <c r="C23" s="27" t="s">
        <v>26</v>
      </c>
      <c r="D23" s="33">
        <v>67.5</v>
      </c>
      <c r="E23" s="22">
        <v>0.1</v>
      </c>
      <c r="F23" s="23">
        <f>D23-(D23*E23)</f>
        <v>60.75</v>
      </c>
      <c r="G23" s="21"/>
      <c r="H23" s="24">
        <f>F23*G23</f>
        <v>0</v>
      </c>
    </row>
    <row r="24" spans="1:8" s="25" customFormat="1" ht="16" customHeight="1" x14ac:dyDescent="0.25">
      <c r="A24" s="103" t="s">
        <v>27</v>
      </c>
      <c r="B24" s="104"/>
      <c r="C24" s="27" t="s">
        <v>28</v>
      </c>
      <c r="D24" s="33">
        <v>67.5</v>
      </c>
      <c r="E24" s="22">
        <v>0.1</v>
      </c>
      <c r="F24" s="23">
        <f>D24-(D24*E24)</f>
        <v>60.75</v>
      </c>
      <c r="G24" s="21"/>
      <c r="H24" s="24">
        <f>F24*G24</f>
        <v>0</v>
      </c>
    </row>
    <row r="25" spans="1:8" s="25" customFormat="1" ht="16" customHeight="1" x14ac:dyDescent="0.25">
      <c r="A25" s="103" t="s">
        <v>29</v>
      </c>
      <c r="B25" s="104"/>
      <c r="C25" s="21">
        <v>9780134821481</v>
      </c>
      <c r="D25" s="33">
        <v>67.5</v>
      </c>
      <c r="E25" s="22">
        <v>0.1</v>
      </c>
      <c r="F25" s="23">
        <f>D25-(D25*E25)</f>
        <v>60.75</v>
      </c>
      <c r="G25" s="21"/>
      <c r="H25" s="24">
        <f>F25*G25</f>
        <v>0</v>
      </c>
    </row>
    <row r="26" spans="1:8" s="25" customFormat="1" ht="16" customHeight="1" x14ac:dyDescent="0.25">
      <c r="A26" s="105" t="s">
        <v>230</v>
      </c>
      <c r="B26" s="106"/>
      <c r="C26" s="106"/>
      <c r="D26" s="106"/>
      <c r="E26" s="106"/>
      <c r="F26" s="106"/>
      <c r="G26" s="106"/>
      <c r="H26" s="107"/>
    </row>
    <row r="27" spans="1:8" s="25" customFormat="1" ht="16" customHeight="1" x14ac:dyDescent="0.25">
      <c r="A27" s="103" t="s">
        <v>30</v>
      </c>
      <c r="B27" s="104"/>
      <c r="C27" s="21">
        <v>9780134640341</v>
      </c>
      <c r="D27" s="33">
        <v>67.5</v>
      </c>
      <c r="E27" s="22">
        <v>0.1</v>
      </c>
      <c r="F27" s="23">
        <f t="shared" ref="F27:F32" si="0">D27-(D27*E27)</f>
        <v>60.75</v>
      </c>
      <c r="G27" s="21"/>
      <c r="H27" s="24">
        <f t="shared" ref="H27:H32" si="1">F27*G27</f>
        <v>0</v>
      </c>
    </row>
    <row r="28" spans="1:8" s="25" customFormat="1" ht="16" customHeight="1" x14ac:dyDescent="0.25">
      <c r="A28" s="103" t="s">
        <v>31</v>
      </c>
      <c r="B28" s="104"/>
      <c r="C28" s="21">
        <v>9780134640372</v>
      </c>
      <c r="D28" s="33">
        <v>67.5</v>
      </c>
      <c r="E28" s="22">
        <v>0.1</v>
      </c>
      <c r="F28" s="23">
        <f t="shared" si="0"/>
        <v>60.75</v>
      </c>
      <c r="G28" s="21"/>
      <c r="H28" s="24">
        <f t="shared" si="1"/>
        <v>0</v>
      </c>
    </row>
    <row r="29" spans="1:8" s="25" customFormat="1" ht="16" customHeight="1" x14ac:dyDescent="0.25">
      <c r="A29" s="103" t="s">
        <v>32</v>
      </c>
      <c r="B29" s="104"/>
      <c r="C29" s="21">
        <v>9780134821511</v>
      </c>
      <c r="D29" s="33">
        <v>67.5</v>
      </c>
      <c r="E29" s="22">
        <v>0.1</v>
      </c>
      <c r="F29" s="23">
        <f t="shared" si="0"/>
        <v>60.75</v>
      </c>
      <c r="G29" s="21"/>
      <c r="H29" s="24">
        <f t="shared" si="1"/>
        <v>0</v>
      </c>
    </row>
    <row r="30" spans="1:8" s="25" customFormat="1" ht="16" customHeight="1" x14ac:dyDescent="0.25">
      <c r="A30" s="103" t="s">
        <v>33</v>
      </c>
      <c r="B30" s="104"/>
      <c r="C30" s="21">
        <v>9780134797625</v>
      </c>
      <c r="D30" s="33">
        <v>67.5</v>
      </c>
      <c r="E30" s="22">
        <v>0.1</v>
      </c>
      <c r="F30" s="23">
        <f t="shared" si="0"/>
        <v>60.75</v>
      </c>
      <c r="G30" s="21"/>
      <c r="H30" s="24">
        <f t="shared" si="1"/>
        <v>0</v>
      </c>
    </row>
    <row r="31" spans="1:8" s="25" customFormat="1" ht="16" customHeight="1" x14ac:dyDescent="0.25">
      <c r="A31" s="103" t="s">
        <v>34</v>
      </c>
      <c r="B31" s="104"/>
      <c r="C31" s="21">
        <v>9780134797649</v>
      </c>
      <c r="D31" s="33">
        <v>67.5</v>
      </c>
      <c r="E31" s="22">
        <v>0.1</v>
      </c>
      <c r="F31" s="23">
        <f t="shared" si="0"/>
        <v>60.75</v>
      </c>
      <c r="G31" s="21"/>
      <c r="H31" s="24">
        <f t="shared" si="1"/>
        <v>0</v>
      </c>
    </row>
    <row r="32" spans="1:8" s="25" customFormat="1" ht="16" customHeight="1" x14ac:dyDescent="0.25">
      <c r="A32" s="103" t="s">
        <v>35</v>
      </c>
      <c r="B32" s="104"/>
      <c r="C32" s="21">
        <v>9780134797656</v>
      </c>
      <c r="D32" s="33">
        <v>67.5</v>
      </c>
      <c r="E32" s="22">
        <v>0.1</v>
      </c>
      <c r="F32" s="23">
        <f t="shared" si="0"/>
        <v>60.75</v>
      </c>
      <c r="G32" s="21"/>
      <c r="H32" s="24">
        <f t="shared" si="1"/>
        <v>0</v>
      </c>
    </row>
    <row r="33" spans="1:8" s="25" customFormat="1" ht="16" customHeight="1" x14ac:dyDescent="0.25">
      <c r="A33" s="105" t="s">
        <v>231</v>
      </c>
      <c r="B33" s="106"/>
      <c r="C33" s="106"/>
      <c r="D33" s="106"/>
      <c r="E33" s="106"/>
      <c r="F33" s="106"/>
      <c r="G33" s="106"/>
      <c r="H33" s="107"/>
    </row>
    <row r="34" spans="1:8" s="25" customFormat="1" ht="16" customHeight="1" x14ac:dyDescent="0.25">
      <c r="A34" s="103" t="s">
        <v>36</v>
      </c>
      <c r="B34" s="104"/>
      <c r="C34" s="21">
        <v>9780134640471</v>
      </c>
      <c r="D34" s="33">
        <v>67.5</v>
      </c>
      <c r="E34" s="22">
        <v>0.1</v>
      </c>
      <c r="F34" s="23">
        <f>D34-(D34*E34)</f>
        <v>60.75</v>
      </c>
      <c r="G34" s="21"/>
      <c r="H34" s="24">
        <f>F34*G34</f>
        <v>0</v>
      </c>
    </row>
    <row r="35" spans="1:8" s="25" customFormat="1" ht="16" customHeight="1" x14ac:dyDescent="0.25">
      <c r="A35" s="103" t="s">
        <v>37</v>
      </c>
      <c r="B35" s="104"/>
      <c r="C35" s="21">
        <v>9780134640495</v>
      </c>
      <c r="D35" s="33">
        <v>67.5</v>
      </c>
      <c r="E35" s="22">
        <v>0.1</v>
      </c>
      <c r="F35" s="23">
        <f>D35-(D35*E35)</f>
        <v>60.75</v>
      </c>
      <c r="G35" s="21"/>
      <c r="H35" s="24">
        <f>F35*G35</f>
        <v>0</v>
      </c>
    </row>
    <row r="36" spans="1:8" s="25" customFormat="1" ht="16" customHeight="1" x14ac:dyDescent="0.25">
      <c r="A36" s="103" t="s">
        <v>38</v>
      </c>
      <c r="B36" s="104"/>
      <c r="C36" s="21">
        <v>9780134797700</v>
      </c>
      <c r="D36" s="33">
        <v>67.5</v>
      </c>
      <c r="E36" s="22">
        <v>0.1</v>
      </c>
      <c r="F36" s="23">
        <f>D36-(D36*E36)</f>
        <v>60.75</v>
      </c>
      <c r="G36" s="21"/>
      <c r="H36" s="24">
        <f>F36*G36</f>
        <v>0</v>
      </c>
    </row>
    <row r="37" spans="1:8" s="20" customFormat="1" ht="16" customHeight="1" x14ac:dyDescent="0.3">
      <c r="A37" s="108" t="s">
        <v>39</v>
      </c>
      <c r="B37" s="109"/>
      <c r="C37" s="109"/>
      <c r="D37" s="109"/>
      <c r="E37" s="109"/>
      <c r="F37" s="109"/>
      <c r="G37" s="109"/>
      <c r="H37" s="110"/>
    </row>
    <row r="38" spans="1:8" s="20" customFormat="1" ht="16" customHeight="1" x14ac:dyDescent="0.3">
      <c r="A38" s="98" t="s">
        <v>40</v>
      </c>
      <c r="B38" s="99"/>
      <c r="C38" s="99"/>
      <c r="D38" s="99"/>
      <c r="E38" s="99"/>
      <c r="F38" s="99"/>
      <c r="G38" s="99"/>
      <c r="H38" s="100"/>
    </row>
    <row r="39" spans="1:8" s="20" customFormat="1" ht="16" customHeight="1" x14ac:dyDescent="0.3">
      <c r="A39" s="111" t="s">
        <v>41</v>
      </c>
      <c r="B39" s="112"/>
      <c r="C39" s="21">
        <v>9780134716756</v>
      </c>
      <c r="D39" s="34">
        <v>60</v>
      </c>
      <c r="E39" s="22">
        <v>0.1</v>
      </c>
      <c r="F39" s="23">
        <f>D39-(D39*E39)</f>
        <v>54</v>
      </c>
      <c r="G39" s="21"/>
      <c r="H39" s="24">
        <f>F39*G39</f>
        <v>0</v>
      </c>
    </row>
    <row r="40" spans="1:8" s="20" customFormat="1" ht="16" customHeight="1" x14ac:dyDescent="0.3">
      <c r="A40" s="111" t="s">
        <v>42</v>
      </c>
      <c r="B40" s="112"/>
      <c r="C40" s="21">
        <v>9780134716763</v>
      </c>
      <c r="D40" s="34">
        <v>60</v>
      </c>
      <c r="E40" s="22">
        <v>0.1</v>
      </c>
      <c r="F40" s="23">
        <f>D40-(D40*E40)</f>
        <v>54</v>
      </c>
      <c r="G40" s="21"/>
      <c r="H40" s="24">
        <f>F40*G40</f>
        <v>0</v>
      </c>
    </row>
    <row r="41" spans="1:8" s="20" customFormat="1" ht="16" customHeight="1" x14ac:dyDescent="0.3">
      <c r="A41" s="111" t="s">
        <v>43</v>
      </c>
      <c r="B41" s="112"/>
      <c r="C41" s="21">
        <v>9780134716770</v>
      </c>
      <c r="D41" s="34">
        <v>60</v>
      </c>
      <c r="E41" s="22">
        <v>0.1</v>
      </c>
      <c r="F41" s="23">
        <f>D41-(D41*E41)</f>
        <v>54</v>
      </c>
      <c r="G41" s="21"/>
      <c r="H41" s="24">
        <f>F41*G41</f>
        <v>0</v>
      </c>
    </row>
    <row r="42" spans="1:8" s="20" customFormat="1" ht="16" customHeight="1" x14ac:dyDescent="0.3">
      <c r="A42" s="98" t="s">
        <v>44</v>
      </c>
      <c r="B42" s="99"/>
      <c r="C42" s="99"/>
      <c r="D42" s="99"/>
      <c r="E42" s="99"/>
      <c r="F42" s="99"/>
      <c r="G42" s="99"/>
      <c r="H42" s="100"/>
    </row>
    <row r="43" spans="1:8" s="20" customFormat="1" ht="16" customHeight="1" x14ac:dyDescent="0.3">
      <c r="A43" s="101" t="s">
        <v>45</v>
      </c>
      <c r="B43" s="102"/>
      <c r="C43" s="21">
        <v>9780134690964</v>
      </c>
      <c r="D43" s="34">
        <v>10.5</v>
      </c>
      <c r="E43" s="22">
        <v>0.1</v>
      </c>
      <c r="F43" s="23">
        <f>D43-(D43*E43)</f>
        <v>9.4499999999999993</v>
      </c>
      <c r="G43" s="21"/>
      <c r="H43" s="24">
        <f>F43*G43</f>
        <v>0</v>
      </c>
    </row>
    <row r="44" spans="1:8" s="20" customFormat="1" ht="16" customHeight="1" x14ac:dyDescent="0.3">
      <c r="A44" s="101" t="s">
        <v>46</v>
      </c>
      <c r="B44" s="102"/>
      <c r="C44" s="21">
        <v>9780134691015</v>
      </c>
      <c r="D44" s="34">
        <v>10.5</v>
      </c>
      <c r="E44" s="22">
        <v>0.1</v>
      </c>
      <c r="F44" s="23">
        <f>D44-(D44*E44)</f>
        <v>9.4499999999999993</v>
      </c>
      <c r="G44" s="21"/>
      <c r="H44" s="24">
        <f>F44*G44</f>
        <v>0</v>
      </c>
    </row>
    <row r="45" spans="1:8" s="20" customFormat="1" ht="16" customHeight="1" x14ac:dyDescent="0.3">
      <c r="A45" s="101" t="s">
        <v>47</v>
      </c>
      <c r="B45" s="102"/>
      <c r="C45" s="21">
        <v>9780134691039</v>
      </c>
      <c r="D45" s="34">
        <v>10.5</v>
      </c>
      <c r="E45" s="22">
        <v>0.1</v>
      </c>
      <c r="F45" s="23">
        <f>D45-(D45*E45)</f>
        <v>9.4499999999999993</v>
      </c>
      <c r="G45" s="21"/>
      <c r="H45" s="24">
        <f>F45*G45</f>
        <v>0</v>
      </c>
    </row>
    <row r="46" spans="1:8" s="20" customFormat="1" ht="16" customHeight="1" x14ac:dyDescent="0.3">
      <c r="A46" s="101" t="s">
        <v>48</v>
      </c>
      <c r="B46" s="102"/>
      <c r="C46" s="21">
        <v>9780134743011</v>
      </c>
      <c r="D46" s="34">
        <v>10.5</v>
      </c>
      <c r="E46" s="22">
        <v>0.1</v>
      </c>
      <c r="F46" s="23">
        <f>D46-(D46*E46)</f>
        <v>9.4499999999999993</v>
      </c>
      <c r="G46" s="21"/>
      <c r="H46" s="24">
        <f>F46*G46</f>
        <v>0</v>
      </c>
    </row>
    <row r="47" spans="1:8" s="20" customFormat="1" ht="16" customHeight="1" x14ac:dyDescent="0.3">
      <c r="A47" s="98" t="s">
        <v>49</v>
      </c>
      <c r="B47" s="99"/>
      <c r="C47" s="99"/>
      <c r="D47" s="99"/>
      <c r="E47" s="99"/>
      <c r="F47" s="99"/>
      <c r="G47" s="99"/>
      <c r="H47" s="100"/>
    </row>
    <row r="48" spans="1:8" s="20" customFormat="1" ht="16" customHeight="1" x14ac:dyDescent="0.3">
      <c r="A48" s="101" t="s">
        <v>50</v>
      </c>
      <c r="B48" s="102"/>
      <c r="C48" s="21">
        <v>9780134691046</v>
      </c>
      <c r="D48" s="34">
        <v>10.5</v>
      </c>
      <c r="E48" s="22">
        <v>0.1</v>
      </c>
      <c r="F48" s="23">
        <f>D48-(D48*E48)</f>
        <v>9.4499999999999993</v>
      </c>
      <c r="G48" s="21"/>
      <c r="H48" s="24">
        <f>F48*G48</f>
        <v>0</v>
      </c>
    </row>
    <row r="49" spans="1:8" s="20" customFormat="1" ht="16" customHeight="1" x14ac:dyDescent="0.3">
      <c r="A49" s="101" t="s">
        <v>51</v>
      </c>
      <c r="B49" s="102"/>
      <c r="C49" s="21">
        <v>9780134691091</v>
      </c>
      <c r="D49" s="34">
        <v>10.5</v>
      </c>
      <c r="E49" s="22">
        <v>0.1</v>
      </c>
      <c r="F49" s="23">
        <f>D49-(D49*E49)</f>
        <v>9.4499999999999993</v>
      </c>
      <c r="G49" s="21"/>
      <c r="H49" s="24">
        <f>F49*G49</f>
        <v>0</v>
      </c>
    </row>
    <row r="50" spans="1:8" s="20" customFormat="1" ht="16" customHeight="1" x14ac:dyDescent="0.3">
      <c r="A50" s="101" t="s">
        <v>52</v>
      </c>
      <c r="B50" s="102"/>
      <c r="C50" s="21">
        <v>9780134691107</v>
      </c>
      <c r="D50" s="34">
        <v>10.5</v>
      </c>
      <c r="E50" s="22">
        <v>0.1</v>
      </c>
      <c r="F50" s="23">
        <f>D50-(D50*E50)</f>
        <v>9.4499999999999993</v>
      </c>
      <c r="G50" s="21"/>
      <c r="H50" s="24">
        <f>F50*G50</f>
        <v>0</v>
      </c>
    </row>
    <row r="51" spans="1:8" s="20" customFormat="1" ht="16" customHeight="1" x14ac:dyDescent="0.3">
      <c r="A51" s="98" t="s">
        <v>53</v>
      </c>
      <c r="B51" s="99"/>
      <c r="C51" s="99"/>
      <c r="D51" s="99"/>
      <c r="E51" s="99"/>
      <c r="F51" s="99"/>
      <c r="G51" s="99"/>
      <c r="H51" s="100"/>
    </row>
    <row r="52" spans="1:8" s="20" customFormat="1" ht="16" customHeight="1" x14ac:dyDescent="0.3">
      <c r="A52" s="79" t="s">
        <v>54</v>
      </c>
      <c r="B52" s="80"/>
      <c r="C52" s="21">
        <v>9780134755021</v>
      </c>
      <c r="D52" s="34">
        <v>10.5</v>
      </c>
      <c r="E52" s="22">
        <v>0.1</v>
      </c>
      <c r="F52" s="23">
        <f>D52-(D52*E52)</f>
        <v>9.4499999999999993</v>
      </c>
      <c r="G52" s="21"/>
      <c r="H52" s="24">
        <f>F52*G52</f>
        <v>0</v>
      </c>
    </row>
    <row r="53" spans="1:8" s="20" customFormat="1" ht="16" customHeight="1" x14ac:dyDescent="0.3">
      <c r="A53" s="79" t="s">
        <v>55</v>
      </c>
      <c r="B53" s="80"/>
      <c r="C53" s="21">
        <v>9780134755045</v>
      </c>
      <c r="D53" s="34">
        <v>10.5</v>
      </c>
      <c r="E53" s="22">
        <v>0.1</v>
      </c>
      <c r="F53" s="23">
        <f>D53-(D53*E53)</f>
        <v>9.4499999999999993</v>
      </c>
      <c r="G53" s="21"/>
      <c r="H53" s="24">
        <f>F53*G53</f>
        <v>0</v>
      </c>
    </row>
    <row r="54" spans="1:8" s="20" customFormat="1" ht="16" customHeight="1" thickBot="1" x14ac:dyDescent="0.35">
      <c r="A54" s="79" t="s">
        <v>56</v>
      </c>
      <c r="B54" s="80"/>
      <c r="C54" s="21">
        <v>9780134755106</v>
      </c>
      <c r="D54" s="34">
        <v>10.5</v>
      </c>
      <c r="E54" s="22">
        <v>0.1</v>
      </c>
      <c r="F54" s="23">
        <f>D54-(D54*E54)</f>
        <v>9.4499999999999993</v>
      </c>
      <c r="G54" s="21"/>
      <c r="H54" s="24">
        <f>F54*G54</f>
        <v>0</v>
      </c>
    </row>
    <row r="55" spans="1:8" s="20" customFormat="1" ht="16" customHeight="1" thickBot="1" x14ac:dyDescent="0.35">
      <c r="A55" s="53" t="s">
        <v>247</v>
      </c>
      <c r="B55" s="54"/>
      <c r="C55" s="15" t="s">
        <v>11</v>
      </c>
      <c r="D55" s="16" t="s">
        <v>12</v>
      </c>
      <c r="E55" s="17" t="s">
        <v>13</v>
      </c>
      <c r="F55" s="18" t="s">
        <v>14</v>
      </c>
      <c r="G55" s="18" t="s">
        <v>15</v>
      </c>
      <c r="H55" s="19" t="s">
        <v>16</v>
      </c>
    </row>
    <row r="56" spans="1:8" s="20" customFormat="1" ht="16" customHeight="1" x14ac:dyDescent="0.3">
      <c r="A56" s="92" t="s">
        <v>57</v>
      </c>
      <c r="B56" s="93"/>
      <c r="C56" s="93"/>
      <c r="D56" s="93"/>
      <c r="E56" s="93"/>
      <c r="F56" s="93"/>
      <c r="G56" s="93"/>
      <c r="H56" s="94"/>
    </row>
    <row r="57" spans="1:8" s="20" customFormat="1" ht="30" customHeight="1" x14ac:dyDescent="0.3">
      <c r="A57" s="64" t="s">
        <v>58</v>
      </c>
      <c r="B57" s="65"/>
      <c r="C57" s="28">
        <v>9780132670401</v>
      </c>
      <c r="D57" s="35">
        <v>630</v>
      </c>
      <c r="E57" s="22">
        <v>0.1</v>
      </c>
      <c r="F57" s="23">
        <f t="shared" ref="F57:F70" si="2">D57-(D57*E57)</f>
        <v>567</v>
      </c>
      <c r="G57" s="21"/>
      <c r="H57" s="24">
        <f t="shared" ref="H57:H70" si="3">F57*G57</f>
        <v>0</v>
      </c>
    </row>
    <row r="58" spans="1:8" s="20" customFormat="1" ht="16" customHeight="1" x14ac:dyDescent="0.3">
      <c r="A58" s="64" t="s">
        <v>59</v>
      </c>
      <c r="B58" s="65"/>
      <c r="C58" s="28">
        <v>9780132670371</v>
      </c>
      <c r="D58" s="35">
        <v>105</v>
      </c>
      <c r="E58" s="22">
        <v>0.1</v>
      </c>
      <c r="F58" s="23">
        <f t="shared" si="2"/>
        <v>94.5</v>
      </c>
      <c r="G58" s="21"/>
      <c r="H58" s="24">
        <f t="shared" si="3"/>
        <v>0</v>
      </c>
    </row>
    <row r="59" spans="1:8" s="20" customFormat="1" ht="16" customHeight="1" x14ac:dyDescent="0.3">
      <c r="A59" s="64" t="s">
        <v>60</v>
      </c>
      <c r="B59" s="65"/>
      <c r="C59" s="28">
        <v>9781770581142</v>
      </c>
      <c r="D59" s="35">
        <v>65</v>
      </c>
      <c r="E59" s="22">
        <v>0.1</v>
      </c>
      <c r="F59" s="23">
        <f t="shared" si="2"/>
        <v>58.5</v>
      </c>
      <c r="G59" s="21"/>
      <c r="H59" s="24">
        <f t="shared" si="3"/>
        <v>0</v>
      </c>
    </row>
    <row r="60" spans="1:8" s="20" customFormat="1" ht="16" customHeight="1" x14ac:dyDescent="0.3">
      <c r="A60" s="64" t="s">
        <v>61</v>
      </c>
      <c r="B60" s="65"/>
      <c r="C60" s="28">
        <v>9781770581173</v>
      </c>
      <c r="D60" s="35">
        <v>110</v>
      </c>
      <c r="E60" s="22">
        <v>0.1</v>
      </c>
      <c r="F60" s="23">
        <f t="shared" si="2"/>
        <v>99</v>
      </c>
      <c r="G60" s="21"/>
      <c r="H60" s="24">
        <f t="shared" si="3"/>
        <v>0</v>
      </c>
    </row>
    <row r="61" spans="1:8" s="20" customFormat="1" ht="16" customHeight="1" x14ac:dyDescent="0.3">
      <c r="A61" s="64" t="s">
        <v>62</v>
      </c>
      <c r="B61" s="65"/>
      <c r="C61" s="28">
        <v>9781770580251</v>
      </c>
      <c r="D61" s="35">
        <v>10.5</v>
      </c>
      <c r="E61" s="22">
        <v>0.1</v>
      </c>
      <c r="F61" s="23">
        <f t="shared" si="2"/>
        <v>9.4499999999999993</v>
      </c>
      <c r="G61" s="21"/>
      <c r="H61" s="24">
        <f t="shared" si="3"/>
        <v>0</v>
      </c>
    </row>
    <row r="62" spans="1:8" s="20" customFormat="1" ht="16" customHeight="1" x14ac:dyDescent="0.3">
      <c r="A62" s="64" t="s">
        <v>63</v>
      </c>
      <c r="B62" s="65"/>
      <c r="C62" s="28">
        <v>9781770580268</v>
      </c>
      <c r="D62" s="35">
        <v>10.5</v>
      </c>
      <c r="E62" s="22">
        <v>0.1</v>
      </c>
      <c r="F62" s="23">
        <f t="shared" si="2"/>
        <v>9.4499999999999993</v>
      </c>
      <c r="G62" s="21"/>
      <c r="H62" s="24">
        <f t="shared" si="3"/>
        <v>0</v>
      </c>
    </row>
    <row r="63" spans="1:8" s="20" customFormat="1" ht="16" customHeight="1" x14ac:dyDescent="0.3">
      <c r="A63" s="64" t="s">
        <v>64</v>
      </c>
      <c r="B63" s="65"/>
      <c r="C63" s="28">
        <v>9781770580305</v>
      </c>
      <c r="D63" s="35">
        <v>10.5</v>
      </c>
      <c r="E63" s="22">
        <v>0.1</v>
      </c>
      <c r="F63" s="23">
        <f t="shared" si="2"/>
        <v>9.4499999999999993</v>
      </c>
      <c r="G63" s="21"/>
      <c r="H63" s="24">
        <f t="shared" si="3"/>
        <v>0</v>
      </c>
    </row>
    <row r="64" spans="1:8" s="20" customFormat="1" ht="16" customHeight="1" x14ac:dyDescent="0.3">
      <c r="A64" s="64" t="s">
        <v>65</v>
      </c>
      <c r="B64" s="65"/>
      <c r="C64" s="28">
        <v>9781770580206</v>
      </c>
      <c r="D64" s="35">
        <v>10.5</v>
      </c>
      <c r="E64" s="22">
        <v>0.1</v>
      </c>
      <c r="F64" s="23">
        <f t="shared" si="2"/>
        <v>9.4499999999999993</v>
      </c>
      <c r="G64" s="21"/>
      <c r="H64" s="24">
        <f t="shared" si="3"/>
        <v>0</v>
      </c>
    </row>
    <row r="65" spans="1:8" s="20" customFormat="1" ht="16" customHeight="1" x14ac:dyDescent="0.3">
      <c r="A65" s="64" t="s">
        <v>66</v>
      </c>
      <c r="B65" s="65"/>
      <c r="C65" s="28">
        <v>9781770580213</v>
      </c>
      <c r="D65" s="35">
        <v>10.5</v>
      </c>
      <c r="E65" s="22">
        <v>0.1</v>
      </c>
      <c r="F65" s="23">
        <f t="shared" si="2"/>
        <v>9.4499999999999993</v>
      </c>
      <c r="G65" s="21"/>
      <c r="H65" s="24">
        <f t="shared" si="3"/>
        <v>0</v>
      </c>
    </row>
    <row r="66" spans="1:8" s="20" customFormat="1" ht="16" customHeight="1" x14ac:dyDescent="0.3">
      <c r="A66" s="64" t="s">
        <v>67</v>
      </c>
      <c r="B66" s="65"/>
      <c r="C66" s="28">
        <v>9781770580244</v>
      </c>
      <c r="D66" s="35">
        <v>10.5</v>
      </c>
      <c r="E66" s="22">
        <v>0.1</v>
      </c>
      <c r="F66" s="23">
        <f t="shared" si="2"/>
        <v>9.4499999999999993</v>
      </c>
      <c r="G66" s="21"/>
      <c r="H66" s="24">
        <f t="shared" si="3"/>
        <v>0</v>
      </c>
    </row>
    <row r="67" spans="1:8" s="20" customFormat="1" ht="16" customHeight="1" x14ac:dyDescent="0.3">
      <c r="A67" s="64" t="s">
        <v>68</v>
      </c>
      <c r="B67" s="65"/>
      <c r="C67" s="28">
        <v>9781770580435</v>
      </c>
      <c r="D67" s="35">
        <v>10.5</v>
      </c>
      <c r="E67" s="22">
        <v>0.1</v>
      </c>
      <c r="F67" s="23">
        <f t="shared" si="2"/>
        <v>9.4499999999999993</v>
      </c>
      <c r="G67" s="21"/>
      <c r="H67" s="24">
        <f t="shared" si="3"/>
        <v>0</v>
      </c>
    </row>
    <row r="68" spans="1:8" s="20" customFormat="1" ht="16" customHeight="1" x14ac:dyDescent="0.3">
      <c r="A68" s="64" t="s">
        <v>69</v>
      </c>
      <c r="B68" s="65"/>
      <c r="C68" s="28">
        <v>9781770580220</v>
      </c>
      <c r="D68" s="35">
        <v>10.5</v>
      </c>
      <c r="E68" s="22">
        <v>0.1</v>
      </c>
      <c r="F68" s="23">
        <f t="shared" si="2"/>
        <v>9.4499999999999993</v>
      </c>
      <c r="G68" s="21"/>
      <c r="H68" s="24">
        <f t="shared" si="3"/>
        <v>0</v>
      </c>
    </row>
    <row r="69" spans="1:8" s="20" customFormat="1" ht="16" customHeight="1" x14ac:dyDescent="0.3">
      <c r="A69" s="64" t="s">
        <v>70</v>
      </c>
      <c r="B69" s="65"/>
      <c r="C69" s="28">
        <v>9781770580275</v>
      </c>
      <c r="D69" s="35">
        <v>10.5</v>
      </c>
      <c r="E69" s="22">
        <v>0.1</v>
      </c>
      <c r="F69" s="23">
        <f t="shared" si="2"/>
        <v>9.4499999999999993</v>
      </c>
      <c r="G69" s="21"/>
      <c r="H69" s="24">
        <f t="shared" si="3"/>
        <v>0</v>
      </c>
    </row>
    <row r="70" spans="1:8" s="20" customFormat="1" ht="16" customHeight="1" x14ac:dyDescent="0.3">
      <c r="A70" s="64" t="s">
        <v>71</v>
      </c>
      <c r="B70" s="65"/>
      <c r="C70" s="28">
        <v>9781770580282</v>
      </c>
      <c r="D70" s="35">
        <v>10.5</v>
      </c>
      <c r="E70" s="22">
        <v>0.1</v>
      </c>
      <c r="F70" s="23">
        <f t="shared" si="2"/>
        <v>9.4499999999999993</v>
      </c>
      <c r="G70" s="21"/>
      <c r="H70" s="24">
        <f t="shared" si="3"/>
        <v>0</v>
      </c>
    </row>
    <row r="71" spans="1:8" s="20" customFormat="1" ht="16" customHeight="1" x14ac:dyDescent="0.3">
      <c r="A71" s="92" t="s">
        <v>72</v>
      </c>
      <c r="B71" s="93"/>
      <c r="C71" s="93"/>
      <c r="D71" s="93"/>
      <c r="E71" s="93"/>
      <c r="F71" s="93"/>
      <c r="G71" s="93"/>
      <c r="H71" s="94"/>
    </row>
    <row r="72" spans="1:8" s="20" customFormat="1" ht="30" customHeight="1" x14ac:dyDescent="0.3">
      <c r="A72" s="64" t="s">
        <v>73</v>
      </c>
      <c r="B72" s="65"/>
      <c r="C72" s="28">
        <v>9780132670418</v>
      </c>
      <c r="D72" s="35">
        <v>630</v>
      </c>
      <c r="E72" s="22">
        <v>0.1</v>
      </c>
      <c r="F72" s="23">
        <f t="shared" ref="F72:F84" si="4">D72-(D72*E72)</f>
        <v>567</v>
      </c>
      <c r="G72" s="21"/>
      <c r="H72" s="24">
        <f t="shared" ref="H72:H84" si="5">F72*G72</f>
        <v>0</v>
      </c>
    </row>
    <row r="73" spans="1:8" s="20" customFormat="1" ht="16" customHeight="1" x14ac:dyDescent="0.3">
      <c r="A73" s="64" t="s">
        <v>74</v>
      </c>
      <c r="B73" s="65"/>
      <c r="C73" s="28">
        <v>9780132670388</v>
      </c>
      <c r="D73" s="35">
        <v>105</v>
      </c>
      <c r="E73" s="22">
        <v>0.1</v>
      </c>
      <c r="F73" s="23">
        <f t="shared" si="4"/>
        <v>94.5</v>
      </c>
      <c r="G73" s="21"/>
      <c r="H73" s="24">
        <f t="shared" si="5"/>
        <v>0</v>
      </c>
    </row>
    <row r="74" spans="1:8" s="20" customFormat="1" ht="16" customHeight="1" x14ac:dyDescent="0.3">
      <c r="A74" s="64" t="s">
        <v>75</v>
      </c>
      <c r="B74" s="65"/>
      <c r="C74" s="28">
        <v>9781770581159</v>
      </c>
      <c r="D74" s="35">
        <v>65</v>
      </c>
      <c r="E74" s="22">
        <v>0.1</v>
      </c>
      <c r="F74" s="23">
        <f t="shared" si="4"/>
        <v>58.5</v>
      </c>
      <c r="G74" s="21"/>
      <c r="H74" s="24">
        <f t="shared" si="5"/>
        <v>0</v>
      </c>
    </row>
    <row r="75" spans="1:8" s="20" customFormat="1" ht="16" customHeight="1" x14ac:dyDescent="0.3">
      <c r="A75" s="64" t="s">
        <v>76</v>
      </c>
      <c r="B75" s="65"/>
      <c r="C75" s="28">
        <v>9781770580312</v>
      </c>
      <c r="D75" s="35">
        <v>10.5</v>
      </c>
      <c r="E75" s="22">
        <v>0.1</v>
      </c>
      <c r="F75" s="23">
        <f t="shared" si="4"/>
        <v>9.4499999999999993</v>
      </c>
      <c r="G75" s="21"/>
      <c r="H75" s="24">
        <f t="shared" si="5"/>
        <v>0</v>
      </c>
    </row>
    <row r="76" spans="1:8" s="20" customFormat="1" ht="16" customHeight="1" x14ac:dyDescent="0.3">
      <c r="A76" s="64" t="s">
        <v>77</v>
      </c>
      <c r="B76" s="65"/>
      <c r="C76" s="28">
        <v>9781770580336</v>
      </c>
      <c r="D76" s="35">
        <v>10.5</v>
      </c>
      <c r="E76" s="22">
        <v>0.1</v>
      </c>
      <c r="F76" s="23">
        <f t="shared" si="4"/>
        <v>9.4499999999999993</v>
      </c>
      <c r="G76" s="21"/>
      <c r="H76" s="24">
        <f t="shared" si="5"/>
        <v>0</v>
      </c>
    </row>
    <row r="77" spans="1:8" s="20" customFormat="1" ht="16" customHeight="1" x14ac:dyDescent="0.3">
      <c r="A77" s="64" t="s">
        <v>78</v>
      </c>
      <c r="B77" s="65"/>
      <c r="C77" s="28">
        <v>9781770580381</v>
      </c>
      <c r="D77" s="35">
        <v>10.5</v>
      </c>
      <c r="E77" s="22">
        <v>0.1</v>
      </c>
      <c r="F77" s="23">
        <f t="shared" si="4"/>
        <v>9.4499999999999993</v>
      </c>
      <c r="G77" s="21"/>
      <c r="H77" s="24">
        <f t="shared" si="5"/>
        <v>0</v>
      </c>
    </row>
    <row r="78" spans="1:8" s="20" customFormat="1" ht="16" customHeight="1" x14ac:dyDescent="0.3">
      <c r="A78" s="64" t="s">
        <v>79</v>
      </c>
      <c r="B78" s="65"/>
      <c r="C78" s="28">
        <v>9781770580329</v>
      </c>
      <c r="D78" s="35">
        <v>10.5</v>
      </c>
      <c r="E78" s="22">
        <v>0.1</v>
      </c>
      <c r="F78" s="23">
        <f t="shared" si="4"/>
        <v>9.4499999999999993</v>
      </c>
      <c r="G78" s="21"/>
      <c r="H78" s="24">
        <f t="shared" si="5"/>
        <v>0</v>
      </c>
    </row>
    <row r="79" spans="1:8" s="20" customFormat="1" ht="16" customHeight="1" x14ac:dyDescent="0.3">
      <c r="A79" s="64" t="s">
        <v>80</v>
      </c>
      <c r="B79" s="65"/>
      <c r="C79" s="28">
        <v>9781770580343</v>
      </c>
      <c r="D79" s="35">
        <v>10.5</v>
      </c>
      <c r="E79" s="22">
        <v>0.1</v>
      </c>
      <c r="F79" s="23">
        <f t="shared" si="4"/>
        <v>9.4499999999999993</v>
      </c>
      <c r="G79" s="21"/>
      <c r="H79" s="24">
        <f t="shared" si="5"/>
        <v>0</v>
      </c>
    </row>
    <row r="80" spans="1:8" s="20" customFormat="1" ht="16" customHeight="1" x14ac:dyDescent="0.3">
      <c r="A80" s="64" t="s">
        <v>81</v>
      </c>
      <c r="B80" s="65"/>
      <c r="C80" s="28">
        <v>9781770580367</v>
      </c>
      <c r="D80" s="35">
        <v>10.5</v>
      </c>
      <c r="E80" s="22">
        <v>0.1</v>
      </c>
      <c r="F80" s="23">
        <f t="shared" si="4"/>
        <v>9.4499999999999993</v>
      </c>
      <c r="G80" s="21"/>
      <c r="H80" s="24">
        <f t="shared" si="5"/>
        <v>0</v>
      </c>
    </row>
    <row r="81" spans="1:8" s="20" customFormat="1" ht="16" customHeight="1" x14ac:dyDescent="0.3">
      <c r="A81" s="64" t="s">
        <v>82</v>
      </c>
      <c r="B81" s="65"/>
      <c r="C81" s="28">
        <v>9781770580398</v>
      </c>
      <c r="D81" s="35">
        <v>10.5</v>
      </c>
      <c r="E81" s="22">
        <v>0.1</v>
      </c>
      <c r="F81" s="23">
        <f t="shared" si="4"/>
        <v>9.4499999999999993</v>
      </c>
      <c r="G81" s="21"/>
      <c r="H81" s="24">
        <f t="shared" si="5"/>
        <v>0</v>
      </c>
    </row>
    <row r="82" spans="1:8" s="20" customFormat="1" ht="16" customHeight="1" x14ac:dyDescent="0.3">
      <c r="A82" s="64" t="s">
        <v>83</v>
      </c>
      <c r="B82" s="65"/>
      <c r="C82" s="28">
        <v>9781770580374</v>
      </c>
      <c r="D82" s="35">
        <v>10.5</v>
      </c>
      <c r="E82" s="22">
        <v>0.1</v>
      </c>
      <c r="F82" s="23">
        <f t="shared" si="4"/>
        <v>9.4499999999999993</v>
      </c>
      <c r="G82" s="21"/>
      <c r="H82" s="24">
        <f t="shared" si="5"/>
        <v>0</v>
      </c>
    </row>
    <row r="83" spans="1:8" s="20" customFormat="1" ht="16" customHeight="1" x14ac:dyDescent="0.3">
      <c r="A83" s="64" t="s">
        <v>84</v>
      </c>
      <c r="B83" s="65"/>
      <c r="C83" s="28">
        <v>9781770580404</v>
      </c>
      <c r="D83" s="35">
        <v>10.5</v>
      </c>
      <c r="E83" s="22">
        <v>0.1</v>
      </c>
      <c r="F83" s="23">
        <f t="shared" si="4"/>
        <v>9.4499999999999993</v>
      </c>
      <c r="G83" s="21"/>
      <c r="H83" s="24">
        <f t="shared" si="5"/>
        <v>0</v>
      </c>
    </row>
    <row r="84" spans="1:8" s="20" customFormat="1" ht="16" customHeight="1" x14ac:dyDescent="0.3">
      <c r="A84" s="64" t="s">
        <v>85</v>
      </c>
      <c r="B84" s="65"/>
      <c r="C84" s="28">
        <v>9781770580299</v>
      </c>
      <c r="D84" s="35">
        <v>10.5</v>
      </c>
      <c r="E84" s="22">
        <v>0.1</v>
      </c>
      <c r="F84" s="23">
        <f t="shared" si="4"/>
        <v>9.4499999999999993</v>
      </c>
      <c r="G84" s="21"/>
      <c r="H84" s="24">
        <f t="shared" si="5"/>
        <v>0</v>
      </c>
    </row>
    <row r="85" spans="1:8" s="20" customFormat="1" ht="16" customHeight="1" x14ac:dyDescent="0.3">
      <c r="A85" s="92" t="s">
        <v>86</v>
      </c>
      <c r="B85" s="93"/>
      <c r="C85" s="93"/>
      <c r="D85" s="93"/>
      <c r="E85" s="93"/>
      <c r="F85" s="93"/>
      <c r="G85" s="93"/>
      <c r="H85" s="94"/>
    </row>
    <row r="86" spans="1:8" s="20" customFormat="1" ht="30" customHeight="1" x14ac:dyDescent="0.3">
      <c r="A86" s="64" t="s">
        <v>87</v>
      </c>
      <c r="B86" s="65"/>
      <c r="C86" s="28">
        <v>9780132670425</v>
      </c>
      <c r="D86" s="35">
        <v>630</v>
      </c>
      <c r="E86" s="22">
        <v>0.1</v>
      </c>
      <c r="F86" s="23">
        <f t="shared" ref="F86:F99" si="6">D86-(D86*E86)</f>
        <v>567</v>
      </c>
      <c r="G86" s="21"/>
      <c r="H86" s="24">
        <f t="shared" ref="H86:H99" si="7">F86*G86</f>
        <v>0</v>
      </c>
    </row>
    <row r="87" spans="1:8" s="20" customFormat="1" ht="16" customHeight="1" x14ac:dyDescent="0.3">
      <c r="A87" s="64" t="s">
        <v>88</v>
      </c>
      <c r="B87" s="65"/>
      <c r="C87" s="28">
        <v>9780132670395</v>
      </c>
      <c r="D87" s="35">
        <v>105</v>
      </c>
      <c r="E87" s="22">
        <v>0.1</v>
      </c>
      <c r="F87" s="23">
        <f t="shared" si="6"/>
        <v>94.5</v>
      </c>
      <c r="G87" s="21"/>
      <c r="H87" s="24">
        <f t="shared" si="7"/>
        <v>0</v>
      </c>
    </row>
    <row r="88" spans="1:8" s="20" customFormat="1" ht="16" customHeight="1" x14ac:dyDescent="0.3">
      <c r="A88" s="64" t="s">
        <v>89</v>
      </c>
      <c r="B88" s="65"/>
      <c r="C88" s="28">
        <v>9781770581166</v>
      </c>
      <c r="D88" s="35">
        <v>65</v>
      </c>
      <c r="E88" s="22">
        <v>0.1</v>
      </c>
      <c r="F88" s="23">
        <f t="shared" si="6"/>
        <v>58.5</v>
      </c>
      <c r="G88" s="21"/>
      <c r="H88" s="24">
        <f t="shared" si="7"/>
        <v>0</v>
      </c>
    </row>
    <row r="89" spans="1:8" s="20" customFormat="1" ht="16" customHeight="1" x14ac:dyDescent="0.3">
      <c r="A89" s="64" t="s">
        <v>90</v>
      </c>
      <c r="B89" s="65"/>
      <c r="C89" s="28">
        <v>9781770581197</v>
      </c>
      <c r="D89" s="35">
        <v>110</v>
      </c>
      <c r="E89" s="22">
        <v>0.1</v>
      </c>
      <c r="F89" s="23">
        <f t="shared" si="6"/>
        <v>99</v>
      </c>
      <c r="G89" s="21"/>
      <c r="H89" s="24">
        <f t="shared" si="7"/>
        <v>0</v>
      </c>
    </row>
    <row r="90" spans="1:8" s="20" customFormat="1" ht="16" customHeight="1" x14ac:dyDescent="0.3">
      <c r="A90" s="79" t="s">
        <v>91</v>
      </c>
      <c r="B90" s="80"/>
      <c r="C90" s="28">
        <v>9781770580428</v>
      </c>
      <c r="D90" s="35">
        <v>10.5</v>
      </c>
      <c r="E90" s="22">
        <v>0.1</v>
      </c>
      <c r="F90" s="23">
        <f t="shared" si="6"/>
        <v>9.4499999999999993</v>
      </c>
      <c r="G90" s="21"/>
      <c r="H90" s="24">
        <f t="shared" si="7"/>
        <v>0</v>
      </c>
    </row>
    <row r="91" spans="1:8" s="20" customFormat="1" ht="16" customHeight="1" x14ac:dyDescent="0.3">
      <c r="A91" s="79" t="s">
        <v>92</v>
      </c>
      <c r="B91" s="80"/>
      <c r="C91" s="28">
        <v>9781770580350</v>
      </c>
      <c r="D91" s="35">
        <v>10.5</v>
      </c>
      <c r="E91" s="22">
        <v>0.1</v>
      </c>
      <c r="F91" s="23">
        <f t="shared" si="6"/>
        <v>9.4499999999999993</v>
      </c>
      <c r="G91" s="21"/>
      <c r="H91" s="24">
        <f t="shared" si="7"/>
        <v>0</v>
      </c>
    </row>
    <row r="92" spans="1:8" s="20" customFormat="1" ht="16" customHeight="1" x14ac:dyDescent="0.3">
      <c r="A92" s="79" t="s">
        <v>93</v>
      </c>
      <c r="B92" s="80"/>
      <c r="C92" s="28">
        <v>9781770580411</v>
      </c>
      <c r="D92" s="35">
        <v>10.5</v>
      </c>
      <c r="E92" s="22">
        <v>0.1</v>
      </c>
      <c r="F92" s="23">
        <f t="shared" si="6"/>
        <v>9.4499999999999993</v>
      </c>
      <c r="G92" s="21"/>
      <c r="H92" s="24">
        <f t="shared" si="7"/>
        <v>0</v>
      </c>
    </row>
    <row r="93" spans="1:8" s="20" customFormat="1" ht="16" customHeight="1" x14ac:dyDescent="0.3">
      <c r="A93" s="79" t="s">
        <v>94</v>
      </c>
      <c r="B93" s="80"/>
      <c r="C93" s="28">
        <v>9781770580459</v>
      </c>
      <c r="D93" s="35">
        <v>10.5</v>
      </c>
      <c r="E93" s="22">
        <v>0.1</v>
      </c>
      <c r="F93" s="23">
        <f t="shared" si="6"/>
        <v>9.4499999999999993</v>
      </c>
      <c r="G93" s="21"/>
      <c r="H93" s="24">
        <f t="shared" si="7"/>
        <v>0</v>
      </c>
    </row>
    <row r="94" spans="1:8" s="20" customFormat="1" ht="16" customHeight="1" x14ac:dyDescent="0.3">
      <c r="A94" s="79" t="s">
        <v>95</v>
      </c>
      <c r="B94" s="80"/>
      <c r="C94" s="28">
        <v>9781770580442</v>
      </c>
      <c r="D94" s="35">
        <v>10.5</v>
      </c>
      <c r="E94" s="22">
        <v>0.1</v>
      </c>
      <c r="F94" s="23">
        <f t="shared" si="6"/>
        <v>9.4499999999999993</v>
      </c>
      <c r="G94" s="21"/>
      <c r="H94" s="24">
        <f t="shared" si="7"/>
        <v>0</v>
      </c>
    </row>
    <row r="95" spans="1:8" s="20" customFormat="1" ht="16" customHeight="1" x14ac:dyDescent="0.3">
      <c r="A95" s="79" t="s">
        <v>96</v>
      </c>
      <c r="B95" s="80"/>
      <c r="C95" s="28">
        <v>9781770580237</v>
      </c>
      <c r="D95" s="35">
        <v>10.5</v>
      </c>
      <c r="E95" s="22">
        <v>0.1</v>
      </c>
      <c r="F95" s="23">
        <f t="shared" si="6"/>
        <v>9.4499999999999993</v>
      </c>
      <c r="G95" s="21"/>
      <c r="H95" s="24">
        <f t="shared" si="7"/>
        <v>0</v>
      </c>
    </row>
    <row r="96" spans="1:8" s="20" customFormat="1" ht="16" customHeight="1" x14ac:dyDescent="0.3">
      <c r="A96" s="79" t="s">
        <v>97</v>
      </c>
      <c r="B96" s="80"/>
      <c r="C96" s="28">
        <v>9781770580466</v>
      </c>
      <c r="D96" s="35">
        <v>10.5</v>
      </c>
      <c r="E96" s="22">
        <v>0.1</v>
      </c>
      <c r="F96" s="23">
        <f t="shared" si="6"/>
        <v>9.4499999999999993</v>
      </c>
      <c r="G96" s="21"/>
      <c r="H96" s="24">
        <f t="shared" si="7"/>
        <v>0</v>
      </c>
    </row>
    <row r="97" spans="1:8" s="20" customFormat="1" ht="16" customHeight="1" x14ac:dyDescent="0.3">
      <c r="A97" s="79" t="s">
        <v>98</v>
      </c>
      <c r="B97" s="80"/>
      <c r="C97" s="28">
        <v>9781770580480</v>
      </c>
      <c r="D97" s="35">
        <v>10.5</v>
      </c>
      <c r="E97" s="22">
        <v>0.1</v>
      </c>
      <c r="F97" s="23">
        <f t="shared" si="6"/>
        <v>9.4499999999999993</v>
      </c>
      <c r="G97" s="21"/>
      <c r="H97" s="24">
        <f t="shared" si="7"/>
        <v>0</v>
      </c>
    </row>
    <row r="98" spans="1:8" s="20" customFormat="1" ht="16" customHeight="1" x14ac:dyDescent="0.3">
      <c r="A98" s="79" t="s">
        <v>99</v>
      </c>
      <c r="B98" s="80"/>
      <c r="C98" s="28">
        <v>9781770580497</v>
      </c>
      <c r="D98" s="35">
        <v>10.5</v>
      </c>
      <c r="E98" s="22">
        <v>0.1</v>
      </c>
      <c r="F98" s="23">
        <f t="shared" si="6"/>
        <v>9.4499999999999993</v>
      </c>
      <c r="G98" s="21"/>
      <c r="H98" s="24">
        <f t="shared" si="7"/>
        <v>0</v>
      </c>
    </row>
    <row r="99" spans="1:8" s="20" customFormat="1" ht="16" customHeight="1" x14ac:dyDescent="0.3">
      <c r="A99" s="79" t="s">
        <v>100</v>
      </c>
      <c r="B99" s="80"/>
      <c r="C99" s="28">
        <v>9781770580473</v>
      </c>
      <c r="D99" s="35">
        <v>10.5</v>
      </c>
      <c r="E99" s="22">
        <v>0.1</v>
      </c>
      <c r="F99" s="23">
        <f t="shared" si="6"/>
        <v>9.4499999999999993</v>
      </c>
      <c r="G99" s="21"/>
      <c r="H99" s="24">
        <f t="shared" si="7"/>
        <v>0</v>
      </c>
    </row>
    <row r="100" spans="1:8" s="20" customFormat="1" ht="16" customHeight="1" x14ac:dyDescent="0.3">
      <c r="A100" s="92" t="s">
        <v>101</v>
      </c>
      <c r="B100" s="93"/>
      <c r="C100" s="93"/>
      <c r="D100" s="93"/>
      <c r="E100" s="93"/>
      <c r="F100" s="93"/>
      <c r="G100" s="93"/>
      <c r="H100" s="94"/>
    </row>
    <row r="101" spans="1:8" s="20" customFormat="1" ht="30" customHeight="1" x14ac:dyDescent="0.3">
      <c r="A101" s="64" t="s">
        <v>102</v>
      </c>
      <c r="B101" s="65"/>
      <c r="C101" s="28">
        <v>9780132951197</v>
      </c>
      <c r="D101" s="35">
        <v>690</v>
      </c>
      <c r="E101" s="22">
        <v>0.1</v>
      </c>
      <c r="F101" s="23">
        <f t="shared" ref="F101:F114" si="8">D101-(D101*E101)</f>
        <v>621</v>
      </c>
      <c r="G101" s="21"/>
      <c r="H101" s="24">
        <f t="shared" ref="H101:H114" si="9">F101*G101</f>
        <v>0</v>
      </c>
    </row>
    <row r="102" spans="1:8" s="20" customFormat="1" ht="16" customHeight="1" x14ac:dyDescent="0.3">
      <c r="A102" s="64" t="s">
        <v>103</v>
      </c>
      <c r="B102" s="65"/>
      <c r="C102" s="28">
        <v>9780132925556</v>
      </c>
      <c r="D102" s="35">
        <v>115</v>
      </c>
      <c r="E102" s="22">
        <v>0.1</v>
      </c>
      <c r="F102" s="23">
        <f t="shared" si="8"/>
        <v>103.5</v>
      </c>
      <c r="G102" s="21"/>
      <c r="H102" s="24">
        <f t="shared" si="9"/>
        <v>0</v>
      </c>
    </row>
    <row r="103" spans="1:8" s="20" customFormat="1" ht="16" customHeight="1" x14ac:dyDescent="0.3">
      <c r="A103" s="64" t="s">
        <v>104</v>
      </c>
      <c r="B103" s="65"/>
      <c r="C103" s="28">
        <v>9781770583443</v>
      </c>
      <c r="D103" s="35">
        <v>65</v>
      </c>
      <c r="E103" s="22">
        <v>0.1</v>
      </c>
      <c r="F103" s="23">
        <f t="shared" si="8"/>
        <v>58.5</v>
      </c>
      <c r="G103" s="21"/>
      <c r="H103" s="24">
        <f t="shared" si="9"/>
        <v>0</v>
      </c>
    </row>
    <row r="104" spans="1:8" s="20" customFormat="1" ht="16" customHeight="1" x14ac:dyDescent="0.3">
      <c r="A104" s="64" t="s">
        <v>105</v>
      </c>
      <c r="B104" s="65"/>
      <c r="C104" s="28">
        <v>9781770583498</v>
      </c>
      <c r="D104" s="35">
        <v>110</v>
      </c>
      <c r="E104" s="22">
        <v>0.1</v>
      </c>
      <c r="F104" s="23">
        <f t="shared" si="8"/>
        <v>99</v>
      </c>
      <c r="G104" s="21"/>
      <c r="H104" s="24">
        <f t="shared" si="9"/>
        <v>0</v>
      </c>
    </row>
    <row r="105" spans="1:8" s="20" customFormat="1" ht="16" customHeight="1" x14ac:dyDescent="0.3">
      <c r="A105" s="79" t="s">
        <v>106</v>
      </c>
      <c r="B105" s="80"/>
      <c r="C105" s="28">
        <v>9781770583092</v>
      </c>
      <c r="D105" s="35">
        <v>11.5</v>
      </c>
      <c r="E105" s="22">
        <v>0.1</v>
      </c>
      <c r="F105" s="23">
        <f t="shared" si="8"/>
        <v>10.35</v>
      </c>
      <c r="G105" s="21"/>
      <c r="H105" s="24">
        <f t="shared" si="9"/>
        <v>0</v>
      </c>
    </row>
    <row r="106" spans="1:8" s="20" customFormat="1" ht="16" customHeight="1" x14ac:dyDescent="0.3">
      <c r="A106" s="79" t="s">
        <v>107</v>
      </c>
      <c r="B106" s="80"/>
      <c r="C106" s="28">
        <v>9781770583108</v>
      </c>
      <c r="D106" s="35">
        <v>11.5</v>
      </c>
      <c r="E106" s="22">
        <v>0.1</v>
      </c>
      <c r="F106" s="23">
        <f t="shared" si="8"/>
        <v>10.35</v>
      </c>
      <c r="G106" s="21"/>
      <c r="H106" s="24">
        <f t="shared" si="9"/>
        <v>0</v>
      </c>
    </row>
    <row r="107" spans="1:8" s="20" customFormat="1" ht="16" customHeight="1" x14ac:dyDescent="0.3">
      <c r="A107" s="79" t="s">
        <v>108</v>
      </c>
      <c r="B107" s="80"/>
      <c r="C107" s="28">
        <v>9781770583115</v>
      </c>
      <c r="D107" s="35">
        <v>11.5</v>
      </c>
      <c r="E107" s="22">
        <v>0.1</v>
      </c>
      <c r="F107" s="23">
        <f t="shared" si="8"/>
        <v>10.35</v>
      </c>
      <c r="G107" s="21"/>
      <c r="H107" s="24">
        <f t="shared" si="9"/>
        <v>0</v>
      </c>
    </row>
    <row r="108" spans="1:8" s="20" customFormat="1" ht="16" customHeight="1" x14ac:dyDescent="0.3">
      <c r="A108" s="79" t="s">
        <v>109</v>
      </c>
      <c r="B108" s="80"/>
      <c r="C108" s="28">
        <v>9781770583177</v>
      </c>
      <c r="D108" s="35">
        <v>11.5</v>
      </c>
      <c r="E108" s="22">
        <v>0.1</v>
      </c>
      <c r="F108" s="23">
        <f t="shared" si="8"/>
        <v>10.35</v>
      </c>
      <c r="G108" s="21"/>
      <c r="H108" s="24">
        <f t="shared" si="9"/>
        <v>0</v>
      </c>
    </row>
    <row r="109" spans="1:8" s="20" customFormat="1" ht="16" customHeight="1" x14ac:dyDescent="0.3">
      <c r="A109" s="79" t="s">
        <v>110</v>
      </c>
      <c r="B109" s="80"/>
      <c r="C109" s="28">
        <v>9781770583184</v>
      </c>
      <c r="D109" s="35">
        <v>11.5</v>
      </c>
      <c r="E109" s="22">
        <v>0.1</v>
      </c>
      <c r="F109" s="23">
        <f t="shared" si="8"/>
        <v>10.35</v>
      </c>
      <c r="G109" s="21"/>
      <c r="H109" s="24">
        <f t="shared" si="9"/>
        <v>0</v>
      </c>
    </row>
    <row r="110" spans="1:8" s="20" customFormat="1" ht="16" customHeight="1" x14ac:dyDescent="0.3">
      <c r="A110" s="79" t="s">
        <v>111</v>
      </c>
      <c r="B110" s="80"/>
      <c r="C110" s="28">
        <v>9781770583191</v>
      </c>
      <c r="D110" s="35">
        <v>11.5</v>
      </c>
      <c r="E110" s="22">
        <v>0.1</v>
      </c>
      <c r="F110" s="23">
        <f t="shared" si="8"/>
        <v>10.35</v>
      </c>
      <c r="G110" s="21"/>
      <c r="H110" s="24">
        <f t="shared" si="9"/>
        <v>0</v>
      </c>
    </row>
    <row r="111" spans="1:8" s="20" customFormat="1" ht="16" customHeight="1" x14ac:dyDescent="0.3">
      <c r="A111" s="79" t="s">
        <v>112</v>
      </c>
      <c r="B111" s="80"/>
      <c r="C111" s="28">
        <v>9781770583269</v>
      </c>
      <c r="D111" s="35">
        <v>11.5</v>
      </c>
      <c r="E111" s="22">
        <v>0.1</v>
      </c>
      <c r="F111" s="23">
        <f t="shared" si="8"/>
        <v>10.35</v>
      </c>
      <c r="G111" s="21"/>
      <c r="H111" s="24">
        <f t="shared" si="9"/>
        <v>0</v>
      </c>
    </row>
    <row r="112" spans="1:8" s="20" customFormat="1" ht="16" customHeight="1" x14ac:dyDescent="0.3">
      <c r="A112" s="79" t="s">
        <v>113</v>
      </c>
      <c r="B112" s="80"/>
      <c r="C112" s="28">
        <v>9781770583061</v>
      </c>
      <c r="D112" s="35">
        <v>11.5</v>
      </c>
      <c r="E112" s="22">
        <v>0.1</v>
      </c>
      <c r="F112" s="23">
        <f t="shared" si="8"/>
        <v>10.35</v>
      </c>
      <c r="G112" s="21"/>
      <c r="H112" s="24">
        <f t="shared" si="9"/>
        <v>0</v>
      </c>
    </row>
    <row r="113" spans="1:8" s="20" customFormat="1" ht="16" customHeight="1" x14ac:dyDescent="0.3">
      <c r="A113" s="79" t="s">
        <v>114</v>
      </c>
      <c r="B113" s="80"/>
      <c r="C113" s="28">
        <v>9781770583283</v>
      </c>
      <c r="D113" s="35">
        <v>11.5</v>
      </c>
      <c r="E113" s="22">
        <v>0.1</v>
      </c>
      <c r="F113" s="23">
        <f t="shared" si="8"/>
        <v>10.35</v>
      </c>
      <c r="G113" s="21"/>
      <c r="H113" s="24">
        <f t="shared" si="9"/>
        <v>0</v>
      </c>
    </row>
    <row r="114" spans="1:8" s="20" customFormat="1" ht="16" customHeight="1" thickBot="1" x14ac:dyDescent="0.35">
      <c r="A114" s="79" t="s">
        <v>115</v>
      </c>
      <c r="B114" s="80"/>
      <c r="C114" s="28">
        <v>9781770583290</v>
      </c>
      <c r="D114" s="35">
        <v>11.5</v>
      </c>
      <c r="E114" s="22">
        <v>0.1</v>
      </c>
      <c r="F114" s="23">
        <f t="shared" si="8"/>
        <v>10.35</v>
      </c>
      <c r="G114" s="21"/>
      <c r="H114" s="24">
        <f t="shared" si="9"/>
        <v>0</v>
      </c>
    </row>
    <row r="115" spans="1:8" s="20" customFormat="1" ht="16" customHeight="1" thickBot="1" x14ac:dyDescent="0.35">
      <c r="A115" s="53" t="s">
        <v>247</v>
      </c>
      <c r="B115" s="54"/>
      <c r="C115" s="15" t="s">
        <v>11</v>
      </c>
      <c r="D115" s="16" t="s">
        <v>12</v>
      </c>
      <c r="E115" s="17" t="s">
        <v>13</v>
      </c>
      <c r="F115" s="18" t="s">
        <v>14</v>
      </c>
      <c r="G115" s="18" t="s">
        <v>15</v>
      </c>
      <c r="H115" s="19" t="s">
        <v>16</v>
      </c>
    </row>
    <row r="116" spans="1:8" s="20" customFormat="1" ht="16" customHeight="1" x14ac:dyDescent="0.3">
      <c r="A116" s="95" t="s">
        <v>116</v>
      </c>
      <c r="B116" s="96"/>
      <c r="C116" s="96"/>
      <c r="D116" s="96"/>
      <c r="E116" s="96"/>
      <c r="F116" s="96"/>
      <c r="G116" s="96"/>
      <c r="H116" s="97"/>
    </row>
    <row r="117" spans="1:8" s="20" customFormat="1" ht="30" customHeight="1" x14ac:dyDescent="0.3">
      <c r="A117" s="64" t="s">
        <v>117</v>
      </c>
      <c r="B117" s="65"/>
      <c r="C117" s="28">
        <v>9780132951203</v>
      </c>
      <c r="D117" s="35">
        <v>690</v>
      </c>
      <c r="E117" s="22">
        <v>0.1</v>
      </c>
      <c r="F117" s="23">
        <f t="shared" ref="F117:F130" si="10">D117-(D117*E117)</f>
        <v>621</v>
      </c>
      <c r="G117" s="21"/>
      <c r="H117" s="24">
        <f t="shared" ref="H117:H130" si="11">F117*G117</f>
        <v>0</v>
      </c>
    </row>
    <row r="118" spans="1:8" s="20" customFormat="1" ht="16" customHeight="1" x14ac:dyDescent="0.3">
      <c r="A118" s="64" t="s">
        <v>118</v>
      </c>
      <c r="B118" s="65"/>
      <c r="C118" s="28">
        <v>9780132941136</v>
      </c>
      <c r="D118" s="35">
        <v>115</v>
      </c>
      <c r="E118" s="22">
        <v>0.1</v>
      </c>
      <c r="F118" s="23">
        <f t="shared" si="10"/>
        <v>103.5</v>
      </c>
      <c r="G118" s="21"/>
      <c r="H118" s="24">
        <f t="shared" si="11"/>
        <v>0</v>
      </c>
    </row>
    <row r="119" spans="1:8" s="20" customFormat="1" ht="16" customHeight="1" x14ac:dyDescent="0.3">
      <c r="A119" s="64" t="s">
        <v>119</v>
      </c>
      <c r="B119" s="65"/>
      <c r="C119" s="28">
        <v>9781770583450</v>
      </c>
      <c r="D119" s="35">
        <v>65</v>
      </c>
      <c r="E119" s="22">
        <v>0.1</v>
      </c>
      <c r="F119" s="23">
        <f t="shared" si="10"/>
        <v>58.5</v>
      </c>
      <c r="G119" s="21"/>
      <c r="H119" s="24">
        <f t="shared" si="11"/>
        <v>0</v>
      </c>
    </row>
    <row r="120" spans="1:8" s="20" customFormat="1" ht="16" customHeight="1" x14ac:dyDescent="0.3">
      <c r="A120" s="64" t="s">
        <v>120</v>
      </c>
      <c r="B120" s="65"/>
      <c r="C120" s="28">
        <v>9781770583504</v>
      </c>
      <c r="D120" s="35">
        <v>110</v>
      </c>
      <c r="E120" s="22">
        <v>0.1</v>
      </c>
      <c r="F120" s="23">
        <f t="shared" si="10"/>
        <v>99</v>
      </c>
      <c r="G120" s="21"/>
      <c r="H120" s="24">
        <f t="shared" si="11"/>
        <v>0</v>
      </c>
    </row>
    <row r="121" spans="1:8" s="20" customFormat="1" ht="16" customHeight="1" x14ac:dyDescent="0.3">
      <c r="A121" s="79" t="s">
        <v>121</v>
      </c>
      <c r="B121" s="80"/>
      <c r="C121" s="28">
        <v>9781770583122</v>
      </c>
      <c r="D121" s="35">
        <v>11.5</v>
      </c>
      <c r="E121" s="22">
        <v>0.1</v>
      </c>
      <c r="F121" s="23">
        <f t="shared" si="10"/>
        <v>10.35</v>
      </c>
      <c r="G121" s="21"/>
      <c r="H121" s="24">
        <f t="shared" si="11"/>
        <v>0</v>
      </c>
    </row>
    <row r="122" spans="1:8" s="20" customFormat="1" ht="16" customHeight="1" x14ac:dyDescent="0.3">
      <c r="A122" s="79" t="s">
        <v>122</v>
      </c>
      <c r="B122" s="80"/>
      <c r="C122" s="28">
        <v>9781770583139</v>
      </c>
      <c r="D122" s="35">
        <v>11.5</v>
      </c>
      <c r="E122" s="22">
        <v>0.1</v>
      </c>
      <c r="F122" s="23">
        <f t="shared" si="10"/>
        <v>10.35</v>
      </c>
      <c r="G122" s="21"/>
      <c r="H122" s="24">
        <f t="shared" si="11"/>
        <v>0</v>
      </c>
    </row>
    <row r="123" spans="1:8" s="20" customFormat="1" ht="16" customHeight="1" x14ac:dyDescent="0.3">
      <c r="A123" s="79" t="s">
        <v>123</v>
      </c>
      <c r="B123" s="80"/>
      <c r="C123" s="28">
        <v>9781770583078</v>
      </c>
      <c r="D123" s="35">
        <v>11.5</v>
      </c>
      <c r="E123" s="22">
        <v>0.1</v>
      </c>
      <c r="F123" s="23">
        <f t="shared" si="10"/>
        <v>10.35</v>
      </c>
      <c r="G123" s="21"/>
      <c r="H123" s="24">
        <f t="shared" si="11"/>
        <v>0</v>
      </c>
    </row>
    <row r="124" spans="1:8" s="20" customFormat="1" ht="16" customHeight="1" x14ac:dyDescent="0.3">
      <c r="A124" s="79" t="s">
        <v>124</v>
      </c>
      <c r="B124" s="80"/>
      <c r="C124" s="28">
        <v>9781770583207</v>
      </c>
      <c r="D124" s="35">
        <v>11.5</v>
      </c>
      <c r="E124" s="22">
        <v>0.1</v>
      </c>
      <c r="F124" s="23">
        <f t="shared" si="10"/>
        <v>10.35</v>
      </c>
      <c r="G124" s="21"/>
      <c r="H124" s="24">
        <f t="shared" si="11"/>
        <v>0</v>
      </c>
    </row>
    <row r="125" spans="1:8" s="20" customFormat="1" ht="16" customHeight="1" x14ac:dyDescent="0.3">
      <c r="A125" s="79" t="s">
        <v>125</v>
      </c>
      <c r="B125" s="80"/>
      <c r="C125" s="28">
        <v>9781770583214</v>
      </c>
      <c r="D125" s="35">
        <v>11.5</v>
      </c>
      <c r="E125" s="22">
        <v>0.1</v>
      </c>
      <c r="F125" s="23">
        <f t="shared" si="10"/>
        <v>10.35</v>
      </c>
      <c r="G125" s="21"/>
      <c r="H125" s="24">
        <f t="shared" si="11"/>
        <v>0</v>
      </c>
    </row>
    <row r="126" spans="1:8" s="20" customFormat="1" ht="16" customHeight="1" x14ac:dyDescent="0.3">
      <c r="A126" s="79" t="s">
        <v>126</v>
      </c>
      <c r="B126" s="80"/>
      <c r="C126" s="28">
        <v>9781770583221</v>
      </c>
      <c r="D126" s="35">
        <v>11.5</v>
      </c>
      <c r="E126" s="22">
        <v>0.1</v>
      </c>
      <c r="F126" s="23">
        <f t="shared" si="10"/>
        <v>10.35</v>
      </c>
      <c r="G126" s="21"/>
      <c r="H126" s="24">
        <f t="shared" si="11"/>
        <v>0</v>
      </c>
    </row>
    <row r="127" spans="1:8" s="20" customFormat="1" ht="16" customHeight="1" x14ac:dyDescent="0.3">
      <c r="A127" s="79" t="s">
        <v>127</v>
      </c>
      <c r="B127" s="80"/>
      <c r="C127" s="28">
        <v>9781770583276</v>
      </c>
      <c r="D127" s="35">
        <v>11.5</v>
      </c>
      <c r="E127" s="22">
        <v>0.1</v>
      </c>
      <c r="F127" s="23">
        <f t="shared" si="10"/>
        <v>10.35</v>
      </c>
      <c r="G127" s="21"/>
      <c r="H127" s="24">
        <f t="shared" si="11"/>
        <v>0</v>
      </c>
    </row>
    <row r="128" spans="1:8" s="20" customFormat="1" ht="16" customHeight="1" x14ac:dyDescent="0.3">
      <c r="A128" s="79" t="s">
        <v>128</v>
      </c>
      <c r="B128" s="80"/>
      <c r="C128" s="28">
        <v>9781770583313</v>
      </c>
      <c r="D128" s="35">
        <v>11.5</v>
      </c>
      <c r="E128" s="22">
        <v>0.1</v>
      </c>
      <c r="F128" s="23">
        <f t="shared" si="10"/>
        <v>10.35</v>
      </c>
      <c r="G128" s="21"/>
      <c r="H128" s="24">
        <f t="shared" si="11"/>
        <v>0</v>
      </c>
    </row>
    <row r="129" spans="1:8" s="20" customFormat="1" ht="16" customHeight="1" x14ac:dyDescent="0.3">
      <c r="A129" s="79" t="s">
        <v>129</v>
      </c>
      <c r="B129" s="80"/>
      <c r="C129" s="28">
        <v>9781770583306</v>
      </c>
      <c r="D129" s="35">
        <v>11.5</v>
      </c>
      <c r="E129" s="22">
        <v>0.1</v>
      </c>
      <c r="F129" s="23">
        <f t="shared" si="10"/>
        <v>10.35</v>
      </c>
      <c r="G129" s="21"/>
      <c r="H129" s="24">
        <f t="shared" si="11"/>
        <v>0</v>
      </c>
    </row>
    <row r="130" spans="1:8" s="20" customFormat="1" ht="16" customHeight="1" x14ac:dyDescent="0.3">
      <c r="A130" s="79" t="s">
        <v>130</v>
      </c>
      <c r="B130" s="80"/>
      <c r="C130" s="28">
        <v>9781770583320</v>
      </c>
      <c r="D130" s="35">
        <v>11.5</v>
      </c>
      <c r="E130" s="22">
        <v>0.1</v>
      </c>
      <c r="F130" s="23">
        <f t="shared" si="10"/>
        <v>10.35</v>
      </c>
      <c r="G130" s="21"/>
      <c r="H130" s="24">
        <f t="shared" si="11"/>
        <v>0</v>
      </c>
    </row>
    <row r="131" spans="1:8" s="20" customFormat="1" ht="16" customHeight="1" x14ac:dyDescent="0.3">
      <c r="A131" s="92" t="s">
        <v>131</v>
      </c>
      <c r="B131" s="93"/>
      <c r="C131" s="93"/>
      <c r="D131" s="93"/>
      <c r="E131" s="93"/>
      <c r="F131" s="93"/>
      <c r="G131" s="93"/>
      <c r="H131" s="94"/>
    </row>
    <row r="132" spans="1:8" s="20" customFormat="1" ht="30" customHeight="1" x14ac:dyDescent="0.3">
      <c r="A132" s="64" t="s">
        <v>132</v>
      </c>
      <c r="B132" s="65"/>
      <c r="C132" s="28">
        <v>9780132951210</v>
      </c>
      <c r="D132" s="35">
        <v>690</v>
      </c>
      <c r="E132" s="22">
        <v>0.1</v>
      </c>
      <c r="F132" s="23">
        <f t="shared" ref="F132:F145" si="12">D132-(D132*E132)</f>
        <v>621</v>
      </c>
      <c r="G132" s="21"/>
      <c r="H132" s="24">
        <f t="shared" ref="H132:H145" si="13">F132*G132</f>
        <v>0</v>
      </c>
    </row>
    <row r="133" spans="1:8" s="20" customFormat="1" ht="16" customHeight="1" x14ac:dyDescent="0.3">
      <c r="A133" s="64" t="s">
        <v>133</v>
      </c>
      <c r="B133" s="65"/>
      <c r="C133" s="28">
        <v>9780132961820</v>
      </c>
      <c r="D133" s="35">
        <v>115</v>
      </c>
      <c r="E133" s="22">
        <v>0.1</v>
      </c>
      <c r="F133" s="23">
        <f t="shared" si="12"/>
        <v>103.5</v>
      </c>
      <c r="G133" s="21"/>
      <c r="H133" s="24">
        <f t="shared" si="13"/>
        <v>0</v>
      </c>
    </row>
    <row r="134" spans="1:8" s="20" customFormat="1" ht="16" customHeight="1" x14ac:dyDescent="0.3">
      <c r="A134" s="64" t="s">
        <v>134</v>
      </c>
      <c r="B134" s="65"/>
      <c r="C134" s="28">
        <v>9781770583467</v>
      </c>
      <c r="D134" s="35">
        <v>65</v>
      </c>
      <c r="E134" s="22">
        <v>0.1</v>
      </c>
      <c r="F134" s="23">
        <f t="shared" si="12"/>
        <v>58.5</v>
      </c>
      <c r="G134" s="21"/>
      <c r="H134" s="24">
        <f t="shared" si="13"/>
        <v>0</v>
      </c>
    </row>
    <row r="135" spans="1:8" s="20" customFormat="1" ht="16" customHeight="1" x14ac:dyDescent="0.3">
      <c r="A135" s="64" t="s">
        <v>135</v>
      </c>
      <c r="B135" s="65"/>
      <c r="C135" s="28">
        <v>9781770583511</v>
      </c>
      <c r="D135" s="35">
        <v>110</v>
      </c>
      <c r="E135" s="22">
        <v>0.1</v>
      </c>
      <c r="F135" s="23">
        <f t="shared" si="12"/>
        <v>99</v>
      </c>
      <c r="G135" s="21"/>
      <c r="H135" s="24">
        <f t="shared" si="13"/>
        <v>0</v>
      </c>
    </row>
    <row r="136" spans="1:8" s="20" customFormat="1" ht="16" customHeight="1" x14ac:dyDescent="0.3">
      <c r="A136" s="79" t="s">
        <v>136</v>
      </c>
      <c r="B136" s="80"/>
      <c r="C136" s="28">
        <v>9781770583146</v>
      </c>
      <c r="D136" s="35">
        <v>11.5</v>
      </c>
      <c r="E136" s="22">
        <v>0.1</v>
      </c>
      <c r="F136" s="23">
        <f t="shared" si="12"/>
        <v>10.35</v>
      </c>
      <c r="G136" s="21"/>
      <c r="H136" s="24">
        <f t="shared" si="13"/>
        <v>0</v>
      </c>
    </row>
    <row r="137" spans="1:8" s="20" customFormat="1" ht="16" customHeight="1" x14ac:dyDescent="0.3">
      <c r="A137" s="79" t="s">
        <v>137</v>
      </c>
      <c r="B137" s="80"/>
      <c r="C137" s="28">
        <v>9781770583153</v>
      </c>
      <c r="D137" s="35">
        <v>11.5</v>
      </c>
      <c r="E137" s="22">
        <v>0.1</v>
      </c>
      <c r="F137" s="23">
        <f t="shared" si="12"/>
        <v>10.35</v>
      </c>
      <c r="G137" s="21"/>
      <c r="H137" s="24">
        <f t="shared" si="13"/>
        <v>0</v>
      </c>
    </row>
    <row r="138" spans="1:8" s="20" customFormat="1" ht="16" customHeight="1" x14ac:dyDescent="0.3">
      <c r="A138" s="79" t="s">
        <v>138</v>
      </c>
      <c r="B138" s="80"/>
      <c r="C138" s="28">
        <v>9781770583160</v>
      </c>
      <c r="D138" s="35">
        <v>11.5</v>
      </c>
      <c r="E138" s="22">
        <v>0.1</v>
      </c>
      <c r="F138" s="23">
        <f t="shared" si="12"/>
        <v>10.35</v>
      </c>
      <c r="G138" s="21"/>
      <c r="H138" s="24">
        <f t="shared" si="13"/>
        <v>0</v>
      </c>
    </row>
    <row r="139" spans="1:8" s="20" customFormat="1" ht="16" customHeight="1" x14ac:dyDescent="0.3">
      <c r="A139" s="79" t="s">
        <v>139</v>
      </c>
      <c r="B139" s="80"/>
      <c r="C139" s="28">
        <v>9781770583085</v>
      </c>
      <c r="D139" s="35">
        <v>11.5</v>
      </c>
      <c r="E139" s="22">
        <v>0.1</v>
      </c>
      <c r="F139" s="23">
        <f t="shared" si="12"/>
        <v>10.35</v>
      </c>
      <c r="G139" s="21"/>
      <c r="H139" s="24">
        <f t="shared" si="13"/>
        <v>0</v>
      </c>
    </row>
    <row r="140" spans="1:8" s="20" customFormat="1" ht="16" customHeight="1" x14ac:dyDescent="0.3">
      <c r="A140" s="79" t="s">
        <v>140</v>
      </c>
      <c r="B140" s="80"/>
      <c r="C140" s="28">
        <v>9781770583238</v>
      </c>
      <c r="D140" s="35">
        <v>11.5</v>
      </c>
      <c r="E140" s="22">
        <v>0.1</v>
      </c>
      <c r="F140" s="23">
        <f t="shared" si="12"/>
        <v>10.35</v>
      </c>
      <c r="G140" s="21"/>
      <c r="H140" s="24">
        <f t="shared" si="13"/>
        <v>0</v>
      </c>
    </row>
    <row r="141" spans="1:8" s="20" customFormat="1" ht="16" customHeight="1" x14ac:dyDescent="0.3">
      <c r="A141" s="79" t="s">
        <v>141</v>
      </c>
      <c r="B141" s="80"/>
      <c r="C141" s="28">
        <v>9781770583245</v>
      </c>
      <c r="D141" s="35">
        <v>11.5</v>
      </c>
      <c r="E141" s="22">
        <v>0.1</v>
      </c>
      <c r="F141" s="23">
        <f t="shared" si="12"/>
        <v>10.35</v>
      </c>
      <c r="G141" s="21"/>
      <c r="H141" s="24">
        <f t="shared" si="13"/>
        <v>0</v>
      </c>
    </row>
    <row r="142" spans="1:8" s="20" customFormat="1" ht="16" customHeight="1" x14ac:dyDescent="0.3">
      <c r="A142" s="79" t="s">
        <v>142</v>
      </c>
      <c r="B142" s="80"/>
      <c r="C142" s="28">
        <v>9781770583252</v>
      </c>
      <c r="D142" s="35">
        <v>11.5</v>
      </c>
      <c r="E142" s="22">
        <v>0.1</v>
      </c>
      <c r="F142" s="23">
        <f t="shared" si="12"/>
        <v>10.35</v>
      </c>
      <c r="G142" s="21"/>
      <c r="H142" s="24">
        <f t="shared" si="13"/>
        <v>0</v>
      </c>
    </row>
    <row r="143" spans="1:8" s="20" customFormat="1" ht="16" customHeight="1" x14ac:dyDescent="0.3">
      <c r="A143" s="79" t="s">
        <v>143</v>
      </c>
      <c r="B143" s="80"/>
      <c r="C143" s="28">
        <v>9781770583337</v>
      </c>
      <c r="D143" s="35">
        <v>11.5</v>
      </c>
      <c r="E143" s="22">
        <v>0.1</v>
      </c>
      <c r="F143" s="23">
        <f t="shared" si="12"/>
        <v>10.35</v>
      </c>
      <c r="G143" s="21"/>
      <c r="H143" s="24">
        <f t="shared" si="13"/>
        <v>0</v>
      </c>
    </row>
    <row r="144" spans="1:8" s="20" customFormat="1" ht="16" customHeight="1" x14ac:dyDescent="0.3">
      <c r="A144" s="79" t="s">
        <v>144</v>
      </c>
      <c r="B144" s="80"/>
      <c r="C144" s="28">
        <v>9781770583344</v>
      </c>
      <c r="D144" s="35">
        <v>11.5</v>
      </c>
      <c r="E144" s="22">
        <v>0.1</v>
      </c>
      <c r="F144" s="23">
        <f t="shared" si="12"/>
        <v>10.35</v>
      </c>
      <c r="G144" s="21"/>
      <c r="H144" s="24">
        <f t="shared" si="13"/>
        <v>0</v>
      </c>
    </row>
    <row r="145" spans="1:8" s="20" customFormat="1" ht="16" customHeight="1" x14ac:dyDescent="0.3">
      <c r="A145" s="79" t="s">
        <v>145</v>
      </c>
      <c r="B145" s="80"/>
      <c r="C145" s="28">
        <v>9781770583351</v>
      </c>
      <c r="D145" s="35">
        <v>11.5</v>
      </c>
      <c r="E145" s="22">
        <v>0.1</v>
      </c>
      <c r="F145" s="23">
        <f t="shared" si="12"/>
        <v>10.35</v>
      </c>
      <c r="G145" s="21"/>
      <c r="H145" s="24">
        <f t="shared" si="13"/>
        <v>0</v>
      </c>
    </row>
    <row r="146" spans="1:8" s="20" customFormat="1" ht="16" customHeight="1" x14ac:dyDescent="0.3">
      <c r="A146" s="92" t="s">
        <v>146</v>
      </c>
      <c r="B146" s="93"/>
      <c r="C146" s="93"/>
      <c r="D146" s="93"/>
      <c r="E146" s="93"/>
      <c r="F146" s="93"/>
      <c r="G146" s="93"/>
      <c r="H146" s="94"/>
    </row>
    <row r="147" spans="1:8" s="20" customFormat="1" ht="30" customHeight="1" x14ac:dyDescent="0.3">
      <c r="A147" s="64" t="s">
        <v>147</v>
      </c>
      <c r="B147" s="65"/>
      <c r="C147" s="28">
        <v>9780132951234</v>
      </c>
      <c r="D147" s="35">
        <v>660</v>
      </c>
      <c r="E147" s="22">
        <v>0.1</v>
      </c>
      <c r="F147" s="23">
        <f t="shared" ref="F147:F154" si="14">D147-(D147*E147)</f>
        <v>594</v>
      </c>
      <c r="G147" s="21"/>
      <c r="H147" s="24">
        <f t="shared" ref="H147:H154" si="15">F147*G147</f>
        <v>0</v>
      </c>
    </row>
    <row r="148" spans="1:8" s="20" customFormat="1" ht="16" customHeight="1" x14ac:dyDescent="0.3">
      <c r="A148" s="64" t="s">
        <v>148</v>
      </c>
      <c r="B148" s="65"/>
      <c r="C148" s="28">
        <v>9780132961738</v>
      </c>
      <c r="D148" s="35">
        <v>110</v>
      </c>
      <c r="E148" s="22">
        <v>0.1</v>
      </c>
      <c r="F148" s="23">
        <f t="shared" si="14"/>
        <v>99</v>
      </c>
      <c r="G148" s="21"/>
      <c r="H148" s="24">
        <f t="shared" si="15"/>
        <v>0</v>
      </c>
    </row>
    <row r="149" spans="1:8" s="20" customFormat="1" ht="16" customHeight="1" x14ac:dyDescent="0.3">
      <c r="A149" s="64" t="s">
        <v>149</v>
      </c>
      <c r="B149" s="65"/>
      <c r="C149" s="28">
        <v>9781770583474</v>
      </c>
      <c r="D149" s="35">
        <v>65</v>
      </c>
      <c r="E149" s="22">
        <v>0.1</v>
      </c>
      <c r="F149" s="23">
        <f t="shared" si="14"/>
        <v>58.5</v>
      </c>
      <c r="G149" s="21"/>
      <c r="H149" s="24">
        <f t="shared" si="15"/>
        <v>0</v>
      </c>
    </row>
    <row r="150" spans="1:8" s="20" customFormat="1" ht="16" customHeight="1" x14ac:dyDescent="0.3">
      <c r="A150" s="64" t="s">
        <v>150</v>
      </c>
      <c r="B150" s="65"/>
      <c r="C150" s="28">
        <v>9781770583528</v>
      </c>
      <c r="D150" s="35">
        <v>110</v>
      </c>
      <c r="E150" s="22">
        <v>0.1</v>
      </c>
      <c r="F150" s="23">
        <f t="shared" si="14"/>
        <v>99</v>
      </c>
      <c r="G150" s="21"/>
      <c r="H150" s="24">
        <f t="shared" si="15"/>
        <v>0</v>
      </c>
    </row>
    <row r="151" spans="1:8" s="20" customFormat="1" ht="16" customHeight="1" x14ac:dyDescent="0.3">
      <c r="A151" s="79" t="s">
        <v>151</v>
      </c>
      <c r="B151" s="80"/>
      <c r="C151" s="28">
        <v>9781770583375</v>
      </c>
      <c r="D151" s="35">
        <v>27.5</v>
      </c>
      <c r="E151" s="22">
        <v>0.1</v>
      </c>
      <c r="F151" s="23">
        <f t="shared" si="14"/>
        <v>24.75</v>
      </c>
      <c r="G151" s="21"/>
      <c r="H151" s="24">
        <f t="shared" si="15"/>
        <v>0</v>
      </c>
    </row>
    <row r="152" spans="1:8" s="20" customFormat="1" ht="16" customHeight="1" x14ac:dyDescent="0.3">
      <c r="A152" s="79" t="s">
        <v>152</v>
      </c>
      <c r="B152" s="80"/>
      <c r="C152" s="28">
        <v>9781770583399</v>
      </c>
      <c r="D152" s="35">
        <v>27.5</v>
      </c>
      <c r="E152" s="22">
        <v>0.1</v>
      </c>
      <c r="F152" s="23">
        <f t="shared" si="14"/>
        <v>24.75</v>
      </c>
      <c r="G152" s="21"/>
      <c r="H152" s="24">
        <f t="shared" si="15"/>
        <v>0</v>
      </c>
    </row>
    <row r="153" spans="1:8" s="20" customFormat="1" ht="16" customHeight="1" x14ac:dyDescent="0.3">
      <c r="A153" s="79" t="s">
        <v>153</v>
      </c>
      <c r="B153" s="80"/>
      <c r="C153" s="28">
        <v>9781770583368</v>
      </c>
      <c r="D153" s="35">
        <v>27.5</v>
      </c>
      <c r="E153" s="22">
        <v>0.1</v>
      </c>
      <c r="F153" s="23">
        <f t="shared" si="14"/>
        <v>24.75</v>
      </c>
      <c r="G153" s="21"/>
      <c r="H153" s="24">
        <f t="shared" si="15"/>
        <v>0</v>
      </c>
    </row>
    <row r="154" spans="1:8" s="20" customFormat="1" ht="16" customHeight="1" x14ac:dyDescent="0.3">
      <c r="A154" s="79" t="s">
        <v>154</v>
      </c>
      <c r="B154" s="80"/>
      <c r="C154" s="28">
        <v>9781770583382</v>
      </c>
      <c r="D154" s="35">
        <v>27.5</v>
      </c>
      <c r="E154" s="22">
        <v>0.1</v>
      </c>
      <c r="F154" s="23">
        <f t="shared" si="14"/>
        <v>24.75</v>
      </c>
      <c r="G154" s="21"/>
      <c r="H154" s="24">
        <f t="shared" si="15"/>
        <v>0</v>
      </c>
    </row>
    <row r="155" spans="1:8" s="20" customFormat="1" ht="16" customHeight="1" x14ac:dyDescent="0.3">
      <c r="A155" s="92" t="s">
        <v>155</v>
      </c>
      <c r="B155" s="93"/>
      <c r="C155" s="93"/>
      <c r="D155" s="93"/>
      <c r="E155" s="93"/>
      <c r="F155" s="93"/>
      <c r="G155" s="93"/>
      <c r="H155" s="94"/>
    </row>
    <row r="156" spans="1:8" s="20" customFormat="1" ht="30" customHeight="1" x14ac:dyDescent="0.3">
      <c r="A156" s="64" t="s">
        <v>156</v>
      </c>
      <c r="B156" s="65"/>
      <c r="C156" s="28">
        <v>9780132951241</v>
      </c>
      <c r="D156" s="35">
        <v>660</v>
      </c>
      <c r="E156" s="22">
        <v>0.1</v>
      </c>
      <c r="F156" s="23">
        <f t="shared" ref="F156:F163" si="16">D156-(D156*E156)</f>
        <v>594</v>
      </c>
      <c r="G156" s="21"/>
      <c r="H156" s="24">
        <f t="shared" ref="H156:H163" si="17">F156*G156</f>
        <v>0</v>
      </c>
    </row>
    <row r="157" spans="1:8" s="20" customFormat="1" ht="16" customHeight="1" x14ac:dyDescent="0.3">
      <c r="A157" s="64" t="s">
        <v>157</v>
      </c>
      <c r="B157" s="65"/>
      <c r="C157" s="28">
        <v>9780132945868</v>
      </c>
      <c r="D157" s="35">
        <v>110</v>
      </c>
      <c r="E157" s="22">
        <v>0.1</v>
      </c>
      <c r="F157" s="23">
        <f t="shared" si="16"/>
        <v>99</v>
      </c>
      <c r="G157" s="21"/>
      <c r="H157" s="24">
        <f t="shared" si="17"/>
        <v>0</v>
      </c>
    </row>
    <row r="158" spans="1:8" s="20" customFormat="1" ht="16" customHeight="1" x14ac:dyDescent="0.3">
      <c r="A158" s="64" t="s">
        <v>158</v>
      </c>
      <c r="B158" s="65"/>
      <c r="C158" s="28">
        <v>9781770583481</v>
      </c>
      <c r="D158" s="35">
        <v>65</v>
      </c>
      <c r="E158" s="22">
        <v>0.1</v>
      </c>
      <c r="F158" s="23">
        <f t="shared" si="16"/>
        <v>58.5</v>
      </c>
      <c r="G158" s="21"/>
      <c r="H158" s="24">
        <f t="shared" si="17"/>
        <v>0</v>
      </c>
    </row>
    <row r="159" spans="1:8" s="20" customFormat="1" ht="16" customHeight="1" x14ac:dyDescent="0.3">
      <c r="A159" s="64" t="s">
        <v>159</v>
      </c>
      <c r="B159" s="65"/>
      <c r="C159" s="28">
        <v>9781770583535</v>
      </c>
      <c r="D159" s="35">
        <v>110</v>
      </c>
      <c r="E159" s="22">
        <v>0.1</v>
      </c>
      <c r="F159" s="23">
        <f t="shared" si="16"/>
        <v>99</v>
      </c>
      <c r="G159" s="21"/>
      <c r="H159" s="24">
        <f t="shared" si="17"/>
        <v>0</v>
      </c>
    </row>
    <row r="160" spans="1:8" s="20" customFormat="1" ht="16" customHeight="1" x14ac:dyDescent="0.3">
      <c r="A160" s="79" t="s">
        <v>160</v>
      </c>
      <c r="B160" s="80"/>
      <c r="C160" s="28">
        <v>9781770583436</v>
      </c>
      <c r="D160" s="35">
        <v>27.5</v>
      </c>
      <c r="E160" s="22">
        <v>0.1</v>
      </c>
      <c r="F160" s="23">
        <f t="shared" si="16"/>
        <v>24.75</v>
      </c>
      <c r="G160" s="21"/>
      <c r="H160" s="24">
        <f t="shared" si="17"/>
        <v>0</v>
      </c>
    </row>
    <row r="161" spans="1:8" s="20" customFormat="1" ht="16" customHeight="1" x14ac:dyDescent="0.3">
      <c r="A161" s="79" t="s">
        <v>161</v>
      </c>
      <c r="B161" s="80"/>
      <c r="C161" s="28">
        <v>9781770583429</v>
      </c>
      <c r="D161" s="35">
        <v>27.5</v>
      </c>
      <c r="E161" s="22">
        <v>0.1</v>
      </c>
      <c r="F161" s="23">
        <f t="shared" si="16"/>
        <v>24.75</v>
      </c>
      <c r="G161" s="21"/>
      <c r="H161" s="24">
        <f t="shared" si="17"/>
        <v>0</v>
      </c>
    </row>
    <row r="162" spans="1:8" s="20" customFormat="1" ht="16" customHeight="1" x14ac:dyDescent="0.3">
      <c r="A162" s="79" t="s">
        <v>162</v>
      </c>
      <c r="B162" s="80"/>
      <c r="C162" s="28">
        <v>9781770583412</v>
      </c>
      <c r="D162" s="35">
        <v>27.5</v>
      </c>
      <c r="E162" s="22">
        <v>0.1</v>
      </c>
      <c r="F162" s="23">
        <f t="shared" si="16"/>
        <v>24.75</v>
      </c>
      <c r="G162" s="21"/>
      <c r="H162" s="24">
        <f t="shared" si="17"/>
        <v>0</v>
      </c>
    </row>
    <row r="163" spans="1:8" s="20" customFormat="1" ht="16" customHeight="1" x14ac:dyDescent="0.3">
      <c r="A163" s="79" t="s">
        <v>163</v>
      </c>
      <c r="B163" s="80"/>
      <c r="C163" s="28">
        <v>9781770583405</v>
      </c>
      <c r="D163" s="35">
        <v>27.5</v>
      </c>
      <c r="E163" s="22">
        <v>0.1</v>
      </c>
      <c r="F163" s="23">
        <f t="shared" si="16"/>
        <v>24.75</v>
      </c>
      <c r="G163" s="21"/>
      <c r="H163" s="24">
        <f t="shared" si="17"/>
        <v>0</v>
      </c>
    </row>
    <row r="164" spans="1:8" s="20" customFormat="1" ht="16" customHeight="1" x14ac:dyDescent="0.3">
      <c r="A164" s="89" t="s">
        <v>164</v>
      </c>
      <c r="B164" s="90"/>
      <c r="C164" s="90"/>
      <c r="D164" s="90"/>
      <c r="E164" s="90"/>
      <c r="F164" s="90"/>
      <c r="G164" s="90"/>
      <c r="H164" s="91"/>
    </row>
    <row r="165" spans="1:8" s="40" customFormat="1" ht="16" customHeight="1" x14ac:dyDescent="0.3">
      <c r="A165" s="86" t="s">
        <v>165</v>
      </c>
      <c r="B165" s="87"/>
      <c r="C165" s="87"/>
      <c r="D165" s="87"/>
      <c r="E165" s="87"/>
      <c r="F165" s="87"/>
      <c r="G165" s="87"/>
      <c r="H165" s="88"/>
    </row>
    <row r="166" spans="1:8" s="40" customFormat="1" ht="16" customHeight="1" x14ac:dyDescent="0.3">
      <c r="A166" s="29" t="s">
        <v>166</v>
      </c>
      <c r="B166" s="43"/>
      <c r="C166" s="21">
        <v>9780134287324</v>
      </c>
      <c r="D166" s="36">
        <v>256.5</v>
      </c>
      <c r="E166" s="22">
        <v>0.1</v>
      </c>
      <c r="F166" s="23">
        <f>D166-(D166*E166)</f>
        <v>230.85</v>
      </c>
      <c r="G166" s="21"/>
      <c r="H166" s="24">
        <f>F166*G166</f>
        <v>0</v>
      </c>
    </row>
    <row r="167" spans="1:8" s="40" customFormat="1" ht="16" customHeight="1" x14ac:dyDescent="0.3">
      <c r="A167" s="86" t="s">
        <v>167</v>
      </c>
      <c r="B167" s="87"/>
      <c r="C167" s="87"/>
      <c r="D167" s="87"/>
      <c r="E167" s="87"/>
      <c r="F167" s="87"/>
      <c r="G167" s="87"/>
      <c r="H167" s="88"/>
    </row>
    <row r="168" spans="1:8" s="40" customFormat="1" ht="16" customHeight="1" x14ac:dyDescent="0.3">
      <c r="A168" s="64" t="s">
        <v>168</v>
      </c>
      <c r="B168" s="65"/>
      <c r="C168" s="21">
        <v>9781926795188</v>
      </c>
      <c r="D168" s="36">
        <v>9.5</v>
      </c>
      <c r="E168" s="22">
        <v>0.1</v>
      </c>
      <c r="F168" s="23">
        <f>D168-(D168*E168)</f>
        <v>8.5500000000000007</v>
      </c>
      <c r="G168" s="21"/>
      <c r="H168" s="24">
        <f>F168*G168</f>
        <v>0</v>
      </c>
    </row>
    <row r="169" spans="1:8" s="40" customFormat="1" ht="16" customHeight="1" x14ac:dyDescent="0.3">
      <c r="A169" s="64" t="s">
        <v>169</v>
      </c>
      <c r="B169" s="65"/>
      <c r="C169" s="21">
        <v>9781926795195</v>
      </c>
      <c r="D169" s="36">
        <v>9.5</v>
      </c>
      <c r="E169" s="22">
        <v>0.1</v>
      </c>
      <c r="F169" s="23">
        <f>D169-(D169*E169)</f>
        <v>8.5500000000000007</v>
      </c>
      <c r="G169" s="21"/>
      <c r="H169" s="24">
        <f>F169*G169</f>
        <v>0</v>
      </c>
    </row>
    <row r="170" spans="1:8" s="40" customFormat="1" ht="16" customHeight="1" x14ac:dyDescent="0.3">
      <c r="A170" s="64" t="s">
        <v>170</v>
      </c>
      <c r="B170" s="65"/>
      <c r="C170" s="21">
        <v>9781926795201</v>
      </c>
      <c r="D170" s="36">
        <v>9.5</v>
      </c>
      <c r="E170" s="22">
        <v>0.1</v>
      </c>
      <c r="F170" s="23">
        <f>D170-(D170*E170)</f>
        <v>8.5500000000000007</v>
      </c>
      <c r="G170" s="21"/>
      <c r="H170" s="24">
        <f>F170*G170</f>
        <v>0</v>
      </c>
    </row>
    <row r="171" spans="1:8" s="40" customFormat="1" ht="16" customHeight="1" x14ac:dyDescent="0.3">
      <c r="A171" s="86" t="s">
        <v>171</v>
      </c>
      <c r="B171" s="87"/>
      <c r="C171" s="87"/>
      <c r="D171" s="87"/>
      <c r="E171" s="87"/>
      <c r="F171" s="87"/>
      <c r="G171" s="87"/>
      <c r="H171" s="88"/>
    </row>
    <row r="172" spans="1:8" s="40" customFormat="1" ht="16" customHeight="1" x14ac:dyDescent="0.3">
      <c r="A172" s="64" t="s">
        <v>172</v>
      </c>
      <c r="B172" s="65"/>
      <c r="C172" s="21">
        <v>9781926795218</v>
      </c>
      <c r="D172" s="36">
        <v>9.5</v>
      </c>
      <c r="E172" s="22">
        <v>0.1</v>
      </c>
      <c r="F172" s="23">
        <f>D172-(D172*E172)</f>
        <v>8.5500000000000007</v>
      </c>
      <c r="G172" s="21"/>
      <c r="H172" s="24">
        <f>F172*G172</f>
        <v>0</v>
      </c>
    </row>
    <row r="173" spans="1:8" s="40" customFormat="1" ht="16" customHeight="1" x14ac:dyDescent="0.3">
      <c r="A173" s="64" t="s">
        <v>173</v>
      </c>
      <c r="B173" s="65"/>
      <c r="C173" s="21">
        <v>9781926795225</v>
      </c>
      <c r="D173" s="36">
        <v>9.5</v>
      </c>
      <c r="E173" s="22">
        <v>0.1</v>
      </c>
      <c r="F173" s="23">
        <f>D173-(D173*E173)</f>
        <v>8.5500000000000007</v>
      </c>
      <c r="G173" s="21"/>
      <c r="H173" s="24">
        <f>F173*G173</f>
        <v>0</v>
      </c>
    </row>
    <row r="174" spans="1:8" s="40" customFormat="1" ht="16" customHeight="1" x14ac:dyDescent="0.3">
      <c r="A174" s="64" t="s">
        <v>174</v>
      </c>
      <c r="B174" s="65"/>
      <c r="C174" s="21">
        <v>9781926795232</v>
      </c>
      <c r="D174" s="36">
        <v>9.5</v>
      </c>
      <c r="E174" s="22">
        <v>0.1</v>
      </c>
      <c r="F174" s="23">
        <f>D174-(D174*E174)</f>
        <v>8.5500000000000007</v>
      </c>
      <c r="G174" s="21"/>
      <c r="H174" s="24">
        <f>F174*G174</f>
        <v>0</v>
      </c>
    </row>
    <row r="175" spans="1:8" s="40" customFormat="1" ht="16" customHeight="1" x14ac:dyDescent="0.3">
      <c r="A175" s="86" t="s">
        <v>175</v>
      </c>
      <c r="B175" s="87"/>
      <c r="C175" s="87"/>
      <c r="D175" s="87"/>
      <c r="E175" s="87"/>
      <c r="F175" s="87"/>
      <c r="G175" s="87"/>
      <c r="H175" s="88"/>
    </row>
    <row r="176" spans="1:8" s="40" customFormat="1" ht="16" customHeight="1" x14ac:dyDescent="0.3">
      <c r="A176" s="64" t="s">
        <v>176</v>
      </c>
      <c r="B176" s="65"/>
      <c r="C176" s="21">
        <v>9781926795249</v>
      </c>
      <c r="D176" s="36">
        <v>9.5</v>
      </c>
      <c r="E176" s="22">
        <v>0.1</v>
      </c>
      <c r="F176" s="23">
        <f>D176-(D176*E176)</f>
        <v>8.5500000000000007</v>
      </c>
      <c r="G176" s="21"/>
      <c r="H176" s="24">
        <f>F176*G176</f>
        <v>0</v>
      </c>
    </row>
    <row r="177" spans="1:8" s="40" customFormat="1" ht="16" customHeight="1" x14ac:dyDescent="0.3">
      <c r="A177" s="64" t="s">
        <v>177</v>
      </c>
      <c r="B177" s="65"/>
      <c r="C177" s="21">
        <v>9781926795256</v>
      </c>
      <c r="D177" s="36">
        <v>9.5</v>
      </c>
      <c r="E177" s="22">
        <v>0.1</v>
      </c>
      <c r="F177" s="23">
        <f>D177-(D177*E177)</f>
        <v>8.5500000000000007</v>
      </c>
      <c r="G177" s="21"/>
      <c r="H177" s="24">
        <f>F177*G177</f>
        <v>0</v>
      </c>
    </row>
    <row r="178" spans="1:8" s="40" customFormat="1" ht="16" customHeight="1" x14ac:dyDescent="0.3">
      <c r="A178" s="64" t="s">
        <v>178</v>
      </c>
      <c r="B178" s="65"/>
      <c r="C178" s="21">
        <v>9781926795263</v>
      </c>
      <c r="D178" s="36">
        <v>9.5</v>
      </c>
      <c r="E178" s="22">
        <v>0.1</v>
      </c>
      <c r="F178" s="23">
        <f>D178-(D178*E178)</f>
        <v>8.5500000000000007</v>
      </c>
      <c r="G178" s="21"/>
      <c r="H178" s="24">
        <f>F178*G178</f>
        <v>0</v>
      </c>
    </row>
    <row r="179" spans="1:8" s="40" customFormat="1" ht="16" customHeight="1" x14ac:dyDescent="0.3">
      <c r="A179" s="86" t="s">
        <v>179</v>
      </c>
      <c r="B179" s="87"/>
      <c r="C179" s="87"/>
      <c r="D179" s="87"/>
      <c r="E179" s="87"/>
      <c r="F179" s="87"/>
      <c r="G179" s="87"/>
      <c r="H179" s="88"/>
    </row>
    <row r="180" spans="1:8" s="40" customFormat="1" ht="16" customHeight="1" x14ac:dyDescent="0.3">
      <c r="A180" s="64" t="s">
        <v>180</v>
      </c>
      <c r="B180" s="65"/>
      <c r="C180" s="21">
        <v>9781926795270</v>
      </c>
      <c r="D180" s="36">
        <v>9.5</v>
      </c>
      <c r="E180" s="22">
        <v>0.1</v>
      </c>
      <c r="F180" s="23">
        <f>D180-(D180*E180)</f>
        <v>8.5500000000000007</v>
      </c>
      <c r="G180" s="21"/>
      <c r="H180" s="24">
        <f>F180*G180</f>
        <v>0</v>
      </c>
    </row>
    <row r="181" spans="1:8" s="40" customFormat="1" ht="16" customHeight="1" x14ac:dyDescent="0.3">
      <c r="A181" s="79" t="s">
        <v>181</v>
      </c>
      <c r="B181" s="80"/>
      <c r="C181" s="21">
        <v>9781926795287</v>
      </c>
      <c r="D181" s="36">
        <v>9.5</v>
      </c>
      <c r="E181" s="22">
        <v>0.1</v>
      </c>
      <c r="F181" s="23">
        <f>D181-(D181*E181)</f>
        <v>8.5500000000000007</v>
      </c>
      <c r="G181" s="21"/>
      <c r="H181" s="24">
        <f>F181*G181</f>
        <v>0</v>
      </c>
    </row>
    <row r="182" spans="1:8" s="40" customFormat="1" ht="16" customHeight="1" x14ac:dyDescent="0.3">
      <c r="A182" s="64" t="s">
        <v>182</v>
      </c>
      <c r="B182" s="65"/>
      <c r="C182" s="21">
        <v>9781926795294</v>
      </c>
      <c r="D182" s="36">
        <v>9.5</v>
      </c>
      <c r="E182" s="22">
        <v>0.1</v>
      </c>
      <c r="F182" s="23">
        <f>D182-(D182*E182)</f>
        <v>8.5500000000000007</v>
      </c>
      <c r="G182" s="21"/>
      <c r="H182" s="24">
        <f>F182*G182</f>
        <v>0</v>
      </c>
    </row>
    <row r="183" spans="1:8" s="40" customFormat="1" ht="16" customHeight="1" x14ac:dyDescent="0.3">
      <c r="A183" s="86" t="s">
        <v>183</v>
      </c>
      <c r="B183" s="87"/>
      <c r="C183" s="87"/>
      <c r="D183" s="87"/>
      <c r="E183" s="87"/>
      <c r="F183" s="87"/>
      <c r="G183" s="87"/>
      <c r="H183" s="88"/>
    </row>
    <row r="184" spans="1:8" s="40" customFormat="1" ht="16" customHeight="1" x14ac:dyDescent="0.3">
      <c r="A184" s="64" t="s">
        <v>184</v>
      </c>
      <c r="B184" s="65"/>
      <c r="C184" s="21">
        <v>9781926795300</v>
      </c>
      <c r="D184" s="36">
        <v>9.5</v>
      </c>
      <c r="E184" s="22">
        <v>0.1</v>
      </c>
      <c r="F184" s="23">
        <f>D184-(D184*E184)</f>
        <v>8.5500000000000007</v>
      </c>
      <c r="G184" s="21"/>
      <c r="H184" s="24">
        <f>F184*G184</f>
        <v>0</v>
      </c>
    </row>
    <row r="185" spans="1:8" s="40" customFormat="1" ht="16" customHeight="1" x14ac:dyDescent="0.3">
      <c r="A185" s="64" t="s">
        <v>185</v>
      </c>
      <c r="B185" s="65"/>
      <c r="C185" s="21">
        <v>9781926795317</v>
      </c>
      <c r="D185" s="36">
        <v>9.5</v>
      </c>
      <c r="E185" s="22">
        <v>0.1</v>
      </c>
      <c r="F185" s="23">
        <f>D185-(D185*E185)</f>
        <v>8.5500000000000007</v>
      </c>
      <c r="G185" s="21"/>
      <c r="H185" s="24">
        <f>F185*G185</f>
        <v>0</v>
      </c>
    </row>
    <row r="186" spans="1:8" s="40" customFormat="1" ht="16" customHeight="1" x14ac:dyDescent="0.3">
      <c r="A186" s="64" t="s">
        <v>186</v>
      </c>
      <c r="B186" s="65"/>
      <c r="C186" s="21">
        <v>9781926795324</v>
      </c>
      <c r="D186" s="36">
        <v>9.5</v>
      </c>
      <c r="E186" s="22">
        <v>0.1</v>
      </c>
      <c r="F186" s="23">
        <f>D186-(D186*E186)</f>
        <v>8.5500000000000007</v>
      </c>
      <c r="G186" s="21"/>
      <c r="H186" s="24">
        <f>F186*G186</f>
        <v>0</v>
      </c>
    </row>
    <row r="187" spans="1:8" s="40" customFormat="1" ht="16" customHeight="1" x14ac:dyDescent="0.3">
      <c r="A187" s="86" t="s">
        <v>179</v>
      </c>
      <c r="B187" s="87"/>
      <c r="C187" s="87"/>
      <c r="D187" s="87"/>
      <c r="E187" s="87"/>
      <c r="F187" s="87"/>
      <c r="G187" s="87"/>
      <c r="H187" s="88"/>
    </row>
    <row r="188" spans="1:8" s="40" customFormat="1" ht="16" customHeight="1" x14ac:dyDescent="0.3">
      <c r="A188" s="64" t="s">
        <v>187</v>
      </c>
      <c r="B188" s="65"/>
      <c r="C188" s="21">
        <v>9781926795331</v>
      </c>
      <c r="D188" s="36">
        <v>9.5</v>
      </c>
      <c r="E188" s="22">
        <v>0.1</v>
      </c>
      <c r="F188" s="23">
        <f>D188-(D188*E188)</f>
        <v>8.5500000000000007</v>
      </c>
      <c r="G188" s="21"/>
      <c r="H188" s="24">
        <f>F188*G188</f>
        <v>0</v>
      </c>
    </row>
    <row r="189" spans="1:8" s="40" customFormat="1" ht="16" customHeight="1" x14ac:dyDescent="0.3">
      <c r="A189" s="64" t="s">
        <v>188</v>
      </c>
      <c r="B189" s="65"/>
      <c r="C189" s="21">
        <v>9781926795348</v>
      </c>
      <c r="D189" s="36">
        <v>9.5</v>
      </c>
      <c r="E189" s="22">
        <v>0.1</v>
      </c>
      <c r="F189" s="23">
        <f>D189-(D189*E189)</f>
        <v>8.5500000000000007</v>
      </c>
      <c r="G189" s="21"/>
      <c r="H189" s="24">
        <f>F189*G189</f>
        <v>0</v>
      </c>
    </row>
    <row r="190" spans="1:8" s="40" customFormat="1" ht="16" customHeight="1" x14ac:dyDescent="0.3">
      <c r="A190" s="64" t="s">
        <v>189</v>
      </c>
      <c r="B190" s="65"/>
      <c r="C190" s="21">
        <v>9781926795355</v>
      </c>
      <c r="D190" s="36">
        <v>9.5</v>
      </c>
      <c r="E190" s="22">
        <v>0.1</v>
      </c>
      <c r="F190" s="23">
        <f>D190-(D190*E190)</f>
        <v>8.5500000000000007</v>
      </c>
      <c r="G190" s="21"/>
      <c r="H190" s="24">
        <f>F190*G190</f>
        <v>0</v>
      </c>
    </row>
    <row r="191" spans="1:8" s="40" customFormat="1" ht="16" customHeight="1" x14ac:dyDescent="0.3">
      <c r="A191" s="86" t="s">
        <v>190</v>
      </c>
      <c r="B191" s="87"/>
      <c r="C191" s="87"/>
      <c r="D191" s="87"/>
      <c r="E191" s="87"/>
      <c r="F191" s="87"/>
      <c r="G191" s="87"/>
      <c r="H191" s="88"/>
    </row>
    <row r="192" spans="1:8" s="40" customFormat="1" ht="16" customHeight="1" x14ac:dyDescent="0.3">
      <c r="A192" s="64" t="s">
        <v>191</v>
      </c>
      <c r="B192" s="65"/>
      <c r="C192" s="21">
        <v>9781926795362</v>
      </c>
      <c r="D192" s="36">
        <v>9.5</v>
      </c>
      <c r="E192" s="22">
        <v>0.1</v>
      </c>
      <c r="F192" s="23">
        <f>D192-(D192*E192)</f>
        <v>8.5500000000000007</v>
      </c>
      <c r="G192" s="21"/>
      <c r="H192" s="24">
        <f>F192*G192</f>
        <v>0</v>
      </c>
    </row>
    <row r="193" spans="1:8" s="40" customFormat="1" ht="16" customHeight="1" x14ac:dyDescent="0.3">
      <c r="A193" s="64" t="s">
        <v>192</v>
      </c>
      <c r="B193" s="65"/>
      <c r="C193" s="21">
        <v>9781926795379</v>
      </c>
      <c r="D193" s="36">
        <v>9.5</v>
      </c>
      <c r="E193" s="22">
        <v>0.1</v>
      </c>
      <c r="F193" s="23">
        <f>D193-(D193*E193)</f>
        <v>8.5500000000000007</v>
      </c>
      <c r="G193" s="21"/>
      <c r="H193" s="24">
        <f>F193*G193</f>
        <v>0</v>
      </c>
    </row>
    <row r="194" spans="1:8" s="40" customFormat="1" ht="16" customHeight="1" x14ac:dyDescent="0.3">
      <c r="A194" s="64" t="s">
        <v>193</v>
      </c>
      <c r="B194" s="65"/>
      <c r="C194" s="21">
        <v>9781926795386</v>
      </c>
      <c r="D194" s="36">
        <v>9.5</v>
      </c>
      <c r="E194" s="22">
        <v>0.1</v>
      </c>
      <c r="F194" s="23">
        <f>D194-(D194*E194)</f>
        <v>8.5500000000000007</v>
      </c>
      <c r="G194" s="21"/>
      <c r="H194" s="24">
        <f>F194*G194</f>
        <v>0</v>
      </c>
    </row>
    <row r="195" spans="1:8" s="40" customFormat="1" ht="16" customHeight="1" x14ac:dyDescent="0.3">
      <c r="A195" s="86" t="s">
        <v>194</v>
      </c>
      <c r="B195" s="87"/>
      <c r="C195" s="87"/>
      <c r="D195" s="87"/>
      <c r="E195" s="87"/>
      <c r="F195" s="87"/>
      <c r="G195" s="87"/>
      <c r="H195" s="88"/>
    </row>
    <row r="196" spans="1:8" s="40" customFormat="1" ht="16" customHeight="1" x14ac:dyDescent="0.3">
      <c r="A196" s="64" t="s">
        <v>195</v>
      </c>
      <c r="B196" s="65"/>
      <c r="C196" s="21">
        <v>9781926795393</v>
      </c>
      <c r="D196" s="36">
        <v>9.5</v>
      </c>
      <c r="E196" s="22">
        <v>0.1</v>
      </c>
      <c r="F196" s="23">
        <f>D196-(D196*E196)</f>
        <v>8.5500000000000007</v>
      </c>
      <c r="G196" s="21"/>
      <c r="H196" s="24">
        <f>F196*G196</f>
        <v>0</v>
      </c>
    </row>
    <row r="197" spans="1:8" s="40" customFormat="1" ht="16" customHeight="1" x14ac:dyDescent="0.3">
      <c r="A197" s="64" t="s">
        <v>196</v>
      </c>
      <c r="B197" s="65"/>
      <c r="C197" s="21">
        <v>9781926795409</v>
      </c>
      <c r="D197" s="36">
        <v>9.5</v>
      </c>
      <c r="E197" s="22">
        <v>0.1</v>
      </c>
      <c r="F197" s="23">
        <f>D197-(D197*E197)</f>
        <v>8.5500000000000007</v>
      </c>
      <c r="G197" s="21"/>
      <c r="H197" s="24">
        <f>F197*G197</f>
        <v>0</v>
      </c>
    </row>
    <row r="198" spans="1:8" s="40" customFormat="1" ht="16" customHeight="1" x14ac:dyDescent="0.3">
      <c r="A198" s="64" t="s">
        <v>232</v>
      </c>
      <c r="B198" s="65"/>
      <c r="C198" s="21">
        <v>9781926795416</v>
      </c>
      <c r="D198" s="36">
        <v>9.5</v>
      </c>
      <c r="E198" s="22">
        <v>0.1</v>
      </c>
      <c r="F198" s="23">
        <f>D198-(D198*E198)</f>
        <v>8.5500000000000007</v>
      </c>
      <c r="G198" s="21"/>
      <c r="H198" s="24">
        <f>F198*G198</f>
        <v>0</v>
      </c>
    </row>
    <row r="199" spans="1:8" s="40" customFormat="1" ht="16" customHeight="1" x14ac:dyDescent="0.3">
      <c r="A199" s="86" t="s">
        <v>197</v>
      </c>
      <c r="B199" s="87"/>
      <c r="C199" s="87"/>
      <c r="D199" s="87"/>
      <c r="E199" s="87"/>
      <c r="F199" s="87"/>
      <c r="G199" s="87"/>
      <c r="H199" s="88"/>
    </row>
    <row r="200" spans="1:8" s="40" customFormat="1" ht="16" customHeight="1" x14ac:dyDescent="0.3">
      <c r="A200" s="64" t="s">
        <v>198</v>
      </c>
      <c r="B200" s="65"/>
      <c r="C200" s="21">
        <v>9781926795430</v>
      </c>
      <c r="D200" s="36">
        <v>9.5</v>
      </c>
      <c r="E200" s="22">
        <v>0.1</v>
      </c>
      <c r="F200" s="23">
        <f>D200-(D200*E200)</f>
        <v>8.5500000000000007</v>
      </c>
      <c r="G200" s="21"/>
      <c r="H200" s="24">
        <f>F200*G200</f>
        <v>0</v>
      </c>
    </row>
    <row r="201" spans="1:8" s="40" customFormat="1" ht="16" customHeight="1" x14ac:dyDescent="0.3">
      <c r="A201" s="64" t="s">
        <v>199</v>
      </c>
      <c r="B201" s="65"/>
      <c r="C201" s="21">
        <v>9781926795423</v>
      </c>
      <c r="D201" s="36">
        <v>9.5</v>
      </c>
      <c r="E201" s="22">
        <v>0.1</v>
      </c>
      <c r="F201" s="23">
        <f>D201-(D201*E201)</f>
        <v>8.5500000000000007</v>
      </c>
      <c r="G201" s="21"/>
      <c r="H201" s="24">
        <f>F201*G201</f>
        <v>0</v>
      </c>
    </row>
    <row r="202" spans="1:8" s="40" customFormat="1" ht="16" customHeight="1" x14ac:dyDescent="0.3">
      <c r="A202" s="64" t="s">
        <v>200</v>
      </c>
      <c r="B202" s="65"/>
      <c r="C202" s="21">
        <v>9781926795447</v>
      </c>
      <c r="D202" s="36">
        <v>9.5</v>
      </c>
      <c r="E202" s="22">
        <v>0.1</v>
      </c>
      <c r="F202" s="23">
        <f>D202-(D202*E202)</f>
        <v>8.5500000000000007</v>
      </c>
      <c r="G202" s="21"/>
      <c r="H202" s="24">
        <f>F202*G202</f>
        <v>0</v>
      </c>
    </row>
    <row r="203" spans="1:8" s="20" customFormat="1" ht="16" customHeight="1" x14ac:dyDescent="0.3">
      <c r="A203" s="61" t="s">
        <v>201</v>
      </c>
      <c r="B203" s="62"/>
      <c r="C203" s="62"/>
      <c r="D203" s="62"/>
      <c r="E203" s="62"/>
      <c r="F203" s="62"/>
      <c r="G203" s="62"/>
      <c r="H203" s="63"/>
    </row>
    <row r="204" spans="1:8" s="20" customFormat="1" ht="16" customHeight="1" x14ac:dyDescent="0.3">
      <c r="A204" s="81" t="s">
        <v>202</v>
      </c>
      <c r="B204" s="82"/>
      <c r="C204" s="82"/>
      <c r="D204" s="82"/>
      <c r="E204" s="82"/>
      <c r="F204" s="82"/>
      <c r="G204" s="82"/>
      <c r="H204" s="83"/>
    </row>
    <row r="205" spans="1:8" s="20" customFormat="1" ht="16" customHeight="1" x14ac:dyDescent="0.3">
      <c r="A205" s="79" t="s">
        <v>203</v>
      </c>
      <c r="B205" s="80"/>
      <c r="C205" s="21">
        <v>9780133865905</v>
      </c>
      <c r="D205" s="35">
        <v>90</v>
      </c>
      <c r="E205" s="22">
        <v>0.1</v>
      </c>
      <c r="F205" s="23">
        <f>D205-(D205*E205)</f>
        <v>81</v>
      </c>
      <c r="G205" s="21"/>
      <c r="H205" s="24">
        <f>F205*G205</f>
        <v>0</v>
      </c>
    </row>
    <row r="206" spans="1:8" s="20" customFormat="1" ht="16" customHeight="1" x14ac:dyDescent="0.3">
      <c r="A206" s="79" t="s">
        <v>204</v>
      </c>
      <c r="B206" s="80"/>
      <c r="C206" s="21">
        <v>9780133855197</v>
      </c>
      <c r="D206" s="35">
        <v>11.5</v>
      </c>
      <c r="E206" s="22">
        <v>0.1</v>
      </c>
      <c r="F206" s="23">
        <f>D206-(D206*E206)</f>
        <v>10.35</v>
      </c>
      <c r="G206" s="21"/>
      <c r="H206" s="24">
        <f>F206*G206</f>
        <v>0</v>
      </c>
    </row>
    <row r="207" spans="1:8" s="20" customFormat="1" ht="16" customHeight="1" x14ac:dyDescent="0.3">
      <c r="A207" s="81" t="s">
        <v>205</v>
      </c>
      <c r="B207" s="82"/>
      <c r="C207" s="82"/>
      <c r="D207" s="82"/>
      <c r="E207" s="82"/>
      <c r="F207" s="82"/>
      <c r="G207" s="82"/>
      <c r="H207" s="83"/>
    </row>
    <row r="208" spans="1:8" s="20" customFormat="1" ht="16" customHeight="1" x14ac:dyDescent="0.3">
      <c r="A208" s="79" t="s">
        <v>206</v>
      </c>
      <c r="B208" s="80"/>
      <c r="C208" s="21">
        <v>9780133865912</v>
      </c>
      <c r="D208" s="35">
        <v>90</v>
      </c>
      <c r="E208" s="22">
        <v>0.1</v>
      </c>
      <c r="F208" s="23">
        <f>D208-(D208*E208)</f>
        <v>81</v>
      </c>
      <c r="G208" s="21"/>
      <c r="H208" s="24">
        <f>F208*G208</f>
        <v>0</v>
      </c>
    </row>
    <row r="209" spans="1:8" s="20" customFormat="1" ht="16" customHeight="1" x14ac:dyDescent="0.3">
      <c r="A209" s="79" t="s">
        <v>207</v>
      </c>
      <c r="B209" s="80"/>
      <c r="C209" s="21">
        <v>9780133855227</v>
      </c>
      <c r="D209" s="35">
        <v>11.5</v>
      </c>
      <c r="E209" s="22">
        <v>0.1</v>
      </c>
      <c r="F209" s="23">
        <f>D209-(D209*E209)</f>
        <v>10.35</v>
      </c>
      <c r="G209" s="21"/>
      <c r="H209" s="24">
        <f>F209*G209</f>
        <v>0</v>
      </c>
    </row>
    <row r="210" spans="1:8" s="20" customFormat="1" ht="16" customHeight="1" x14ac:dyDescent="0.3">
      <c r="A210" s="81" t="s">
        <v>208</v>
      </c>
      <c r="B210" s="82"/>
      <c r="C210" s="82"/>
      <c r="D210" s="82"/>
      <c r="E210" s="82"/>
      <c r="F210" s="82"/>
      <c r="G210" s="82"/>
      <c r="H210" s="83"/>
    </row>
    <row r="211" spans="1:8" s="20" customFormat="1" ht="16" customHeight="1" x14ac:dyDescent="0.3">
      <c r="A211" s="79" t="s">
        <v>209</v>
      </c>
      <c r="B211" s="80"/>
      <c r="C211" s="21">
        <v>9780133865929</v>
      </c>
      <c r="D211" s="35">
        <v>90</v>
      </c>
      <c r="E211" s="22">
        <v>0.1</v>
      </c>
      <c r="F211" s="23">
        <f>D211-(D211*E211)</f>
        <v>81</v>
      </c>
      <c r="G211" s="21"/>
      <c r="H211" s="24">
        <f>F211*G211</f>
        <v>0</v>
      </c>
    </row>
    <row r="212" spans="1:8" s="20" customFormat="1" ht="16" customHeight="1" x14ac:dyDescent="0.3">
      <c r="A212" s="79" t="s">
        <v>210</v>
      </c>
      <c r="B212" s="80"/>
      <c r="C212" s="21">
        <v>9780133855272</v>
      </c>
      <c r="D212" s="35">
        <v>11.5</v>
      </c>
      <c r="E212" s="22">
        <v>0.1</v>
      </c>
      <c r="F212" s="23">
        <f>D212-(D212*E212)</f>
        <v>10.35</v>
      </c>
      <c r="G212" s="21"/>
      <c r="H212" s="24">
        <f>F212*G212</f>
        <v>0</v>
      </c>
    </row>
    <row r="213" spans="1:8" s="20" customFormat="1" ht="16" customHeight="1" x14ac:dyDescent="0.3">
      <c r="A213" s="81" t="s">
        <v>211</v>
      </c>
      <c r="B213" s="82"/>
      <c r="C213" s="82"/>
      <c r="D213" s="82"/>
      <c r="E213" s="82"/>
      <c r="F213" s="82"/>
      <c r="G213" s="82"/>
      <c r="H213" s="83"/>
    </row>
    <row r="214" spans="1:8" s="20" customFormat="1" ht="16" customHeight="1" x14ac:dyDescent="0.3">
      <c r="A214" s="79" t="s">
        <v>212</v>
      </c>
      <c r="B214" s="80"/>
      <c r="C214" s="21">
        <v>9780133855340</v>
      </c>
      <c r="D214" s="35">
        <v>90</v>
      </c>
      <c r="E214" s="22">
        <v>0.1</v>
      </c>
      <c r="F214" s="23">
        <f>D214-(D214*E214)</f>
        <v>81</v>
      </c>
      <c r="G214" s="21"/>
      <c r="H214" s="24">
        <f>F214*G214</f>
        <v>0</v>
      </c>
    </row>
    <row r="215" spans="1:8" s="20" customFormat="1" ht="16" customHeight="1" x14ac:dyDescent="0.3">
      <c r="A215" s="79" t="s">
        <v>213</v>
      </c>
      <c r="B215" s="80"/>
      <c r="C215" s="21">
        <v>9780133851069</v>
      </c>
      <c r="D215" s="35">
        <v>11.5</v>
      </c>
      <c r="E215" s="22">
        <v>0.1</v>
      </c>
      <c r="F215" s="23">
        <f>D215-(D215*E215)</f>
        <v>10.35</v>
      </c>
      <c r="G215" s="21"/>
      <c r="H215" s="24">
        <f>F215*G215</f>
        <v>0</v>
      </c>
    </row>
    <row r="216" spans="1:8" s="20" customFormat="1" ht="16" customHeight="1" x14ac:dyDescent="0.3">
      <c r="A216" s="81" t="s">
        <v>214</v>
      </c>
      <c r="B216" s="82"/>
      <c r="C216" s="82"/>
      <c r="D216" s="82"/>
      <c r="E216" s="82"/>
      <c r="F216" s="82"/>
      <c r="G216" s="82"/>
      <c r="H216" s="83"/>
    </row>
    <row r="217" spans="1:8" s="20" customFormat="1" ht="16" customHeight="1" x14ac:dyDescent="0.3">
      <c r="A217" s="79" t="s">
        <v>215</v>
      </c>
      <c r="B217" s="80"/>
      <c r="C217" s="21">
        <v>9780133855364</v>
      </c>
      <c r="D217" s="35">
        <v>90</v>
      </c>
      <c r="E217" s="22">
        <v>0.1</v>
      </c>
      <c r="F217" s="23">
        <f>D217-(D217*E217)</f>
        <v>81</v>
      </c>
      <c r="G217" s="21"/>
      <c r="H217" s="24">
        <f>F217*G217</f>
        <v>0</v>
      </c>
    </row>
    <row r="218" spans="1:8" s="20" customFormat="1" ht="16" customHeight="1" x14ac:dyDescent="0.3">
      <c r="A218" s="79" t="s">
        <v>216</v>
      </c>
      <c r="B218" s="80"/>
      <c r="C218" s="21">
        <v>9780133855319</v>
      </c>
      <c r="D218" s="35">
        <v>11.5</v>
      </c>
      <c r="E218" s="22">
        <v>0.1</v>
      </c>
      <c r="F218" s="23">
        <f>D218-(D218*E218)</f>
        <v>10.35</v>
      </c>
      <c r="G218" s="21"/>
      <c r="H218" s="24">
        <f>F218*G218</f>
        <v>0</v>
      </c>
    </row>
    <row r="219" spans="1:8" s="20" customFormat="1" ht="16" customHeight="1" x14ac:dyDescent="0.3">
      <c r="A219" s="61" t="s">
        <v>233</v>
      </c>
      <c r="B219" s="62"/>
      <c r="C219" s="62"/>
      <c r="D219" s="62"/>
      <c r="E219" s="62"/>
      <c r="F219" s="62"/>
      <c r="G219" s="62"/>
      <c r="H219" s="63"/>
    </row>
    <row r="220" spans="1:8" s="20" customFormat="1" ht="16" customHeight="1" x14ac:dyDescent="0.3">
      <c r="A220" s="57" t="s">
        <v>217</v>
      </c>
      <c r="B220" s="58"/>
      <c r="C220" s="30">
        <v>9780135106495</v>
      </c>
      <c r="D220" s="37">
        <v>88</v>
      </c>
      <c r="E220" s="22">
        <v>0.1</v>
      </c>
      <c r="F220" s="23">
        <f>D220-(D220*E220)</f>
        <v>79.2</v>
      </c>
      <c r="G220" s="21"/>
      <c r="H220" s="24">
        <f>F220*G220</f>
        <v>0</v>
      </c>
    </row>
    <row r="221" spans="1:8" s="20" customFormat="1" ht="16" customHeight="1" x14ac:dyDescent="0.3">
      <c r="A221" s="57" t="s">
        <v>218</v>
      </c>
      <c r="B221" s="58"/>
      <c r="C221" s="30">
        <v>9780137043224</v>
      </c>
      <c r="D221" s="37">
        <v>335.75</v>
      </c>
      <c r="E221" s="22">
        <v>0.1</v>
      </c>
      <c r="F221" s="23">
        <f>D221-(D221*E221)</f>
        <v>302.17500000000001</v>
      </c>
      <c r="G221" s="21"/>
      <c r="H221" s="24">
        <f>F221*G221</f>
        <v>0</v>
      </c>
    </row>
    <row r="222" spans="1:8" s="20" customFormat="1" ht="16" customHeight="1" thickBot="1" x14ac:dyDescent="0.35">
      <c r="A222" s="57" t="s">
        <v>238</v>
      </c>
      <c r="B222" s="58"/>
      <c r="C222" s="30">
        <v>9780132977029</v>
      </c>
      <c r="D222" s="41">
        <v>15</v>
      </c>
      <c r="E222" s="22" t="s">
        <v>237</v>
      </c>
      <c r="F222" s="23">
        <v>15</v>
      </c>
      <c r="G222" s="21"/>
      <c r="H222" s="24">
        <f>F222*G222</f>
        <v>0</v>
      </c>
    </row>
    <row r="223" spans="1:8" s="13" customFormat="1" ht="16" customHeight="1" thickBot="1" x14ac:dyDescent="0.4">
      <c r="A223" s="59" t="s">
        <v>244</v>
      </c>
      <c r="B223" s="60"/>
      <c r="C223" s="15" t="s">
        <v>11</v>
      </c>
      <c r="D223" s="16" t="s">
        <v>12</v>
      </c>
      <c r="E223" s="17" t="s">
        <v>13</v>
      </c>
      <c r="F223" s="18" t="s">
        <v>14</v>
      </c>
      <c r="G223" s="18" t="s">
        <v>15</v>
      </c>
      <c r="H223" s="19" t="s">
        <v>16</v>
      </c>
    </row>
    <row r="224" spans="1:8" s="20" customFormat="1" ht="16" customHeight="1" x14ac:dyDescent="0.3">
      <c r="A224" s="61" t="s">
        <v>234</v>
      </c>
      <c r="B224" s="62"/>
      <c r="C224" s="62"/>
      <c r="D224" s="62"/>
      <c r="E224" s="62"/>
      <c r="F224" s="62"/>
      <c r="G224" s="62"/>
      <c r="H224" s="63"/>
    </row>
    <row r="225" spans="1:8" s="20" customFormat="1" ht="16" customHeight="1" x14ac:dyDescent="0.3">
      <c r="A225" s="64" t="s">
        <v>219</v>
      </c>
      <c r="B225" s="65"/>
      <c r="C225" s="21">
        <v>9780135106501</v>
      </c>
      <c r="D225" s="38">
        <v>114.75</v>
      </c>
      <c r="E225" s="22">
        <v>0.1</v>
      </c>
      <c r="F225" s="23">
        <f>D225-(D225*E225)</f>
        <v>103.27500000000001</v>
      </c>
      <c r="G225" s="21"/>
      <c r="H225" s="24">
        <f>F225*G225</f>
        <v>0</v>
      </c>
    </row>
    <row r="226" spans="1:8" s="20" customFormat="1" ht="16" customHeight="1" x14ac:dyDescent="0.3">
      <c r="A226" s="66" t="s">
        <v>220</v>
      </c>
      <c r="B226" s="67"/>
      <c r="C226" s="21">
        <v>9780138010560</v>
      </c>
      <c r="D226" s="39">
        <v>403</v>
      </c>
      <c r="E226" s="22">
        <v>0.1</v>
      </c>
      <c r="F226" s="23">
        <f>D226-(D226*E226)</f>
        <v>362.7</v>
      </c>
      <c r="G226" s="21"/>
      <c r="H226" s="24">
        <f>F226*G226</f>
        <v>0</v>
      </c>
    </row>
    <row r="227" spans="1:8" s="20" customFormat="1" ht="16" customHeight="1" x14ac:dyDescent="0.3">
      <c r="A227" s="57" t="s">
        <v>238</v>
      </c>
      <c r="B227" s="58"/>
      <c r="C227" s="30">
        <v>9780132977050</v>
      </c>
      <c r="D227" s="41">
        <v>15</v>
      </c>
      <c r="E227" s="22" t="s">
        <v>237</v>
      </c>
      <c r="F227" s="23">
        <v>15</v>
      </c>
      <c r="G227" s="21"/>
      <c r="H227" s="24">
        <f>F227*G227</f>
        <v>0</v>
      </c>
    </row>
    <row r="228" spans="1:8" s="20" customFormat="1" ht="16" customHeight="1" x14ac:dyDescent="0.3">
      <c r="A228" s="74" t="s">
        <v>235</v>
      </c>
      <c r="B228" s="75"/>
      <c r="C228" s="75"/>
      <c r="D228" s="75"/>
      <c r="E228" s="75"/>
      <c r="F228" s="75"/>
      <c r="G228" s="75"/>
      <c r="H228" s="76"/>
    </row>
    <row r="229" spans="1:8" s="20" customFormat="1" ht="16" customHeight="1" x14ac:dyDescent="0.3">
      <c r="A229" s="66" t="s">
        <v>221</v>
      </c>
      <c r="B229" s="67"/>
      <c r="C229" s="31">
        <v>9780135106518</v>
      </c>
      <c r="D229" s="37">
        <v>88</v>
      </c>
      <c r="E229" s="22">
        <v>0.1</v>
      </c>
      <c r="F229" s="23">
        <f>D229-(D229*E229)</f>
        <v>79.2</v>
      </c>
      <c r="G229" s="21"/>
      <c r="H229" s="24">
        <f>F229*G229</f>
        <v>0</v>
      </c>
    </row>
    <row r="230" spans="1:8" s="20" customFormat="1" ht="16" customHeight="1" x14ac:dyDescent="0.3">
      <c r="A230" s="77" t="s">
        <v>222</v>
      </c>
      <c r="B230" s="78"/>
      <c r="C230" s="21">
        <v>9780135107478</v>
      </c>
      <c r="D230" s="37">
        <v>335.75</v>
      </c>
      <c r="E230" s="22">
        <v>0.1</v>
      </c>
      <c r="F230" s="23">
        <f>D230-(D230*E230)</f>
        <v>302.17500000000001</v>
      </c>
      <c r="G230" s="21"/>
      <c r="H230" s="24">
        <f>F230*G230</f>
        <v>0</v>
      </c>
    </row>
    <row r="231" spans="1:8" s="20" customFormat="1" ht="16" customHeight="1" x14ac:dyDescent="0.3">
      <c r="A231" s="57" t="s">
        <v>238</v>
      </c>
      <c r="B231" s="58"/>
      <c r="C231" s="30">
        <v>9780132977128</v>
      </c>
      <c r="D231" s="41">
        <v>15</v>
      </c>
      <c r="E231" s="22" t="s">
        <v>237</v>
      </c>
      <c r="F231" s="23">
        <v>15</v>
      </c>
      <c r="G231" s="21"/>
      <c r="H231" s="24">
        <f>F231*G231</f>
        <v>0</v>
      </c>
    </row>
    <row r="232" spans="1:8" s="20" customFormat="1" ht="16" customHeight="1" x14ac:dyDescent="0.3">
      <c r="A232" s="74" t="s">
        <v>236</v>
      </c>
      <c r="B232" s="75"/>
      <c r="C232" s="75"/>
      <c r="D232" s="75"/>
      <c r="E232" s="75"/>
      <c r="F232" s="75"/>
      <c r="G232" s="75"/>
      <c r="H232" s="76"/>
    </row>
    <row r="233" spans="1:8" s="20" customFormat="1" ht="16" customHeight="1" x14ac:dyDescent="0.3">
      <c r="A233" s="77" t="s">
        <v>223</v>
      </c>
      <c r="B233" s="78"/>
      <c r="C233" s="21">
        <v>9780135106129</v>
      </c>
      <c r="D233" s="38">
        <v>114.75</v>
      </c>
      <c r="E233" s="22">
        <v>0.1</v>
      </c>
      <c r="F233" s="23">
        <f>D233-(D233*E233)</f>
        <v>103.27500000000001</v>
      </c>
      <c r="G233" s="21"/>
      <c r="H233" s="24">
        <f>F233*G233</f>
        <v>0</v>
      </c>
    </row>
    <row r="234" spans="1:8" s="20" customFormat="1" ht="16" customHeight="1" x14ac:dyDescent="0.3">
      <c r="A234" s="77" t="s">
        <v>224</v>
      </c>
      <c r="B234" s="78"/>
      <c r="C234" s="21">
        <v>9780132456159</v>
      </c>
      <c r="D234" s="39">
        <v>403</v>
      </c>
      <c r="E234" s="22">
        <v>0.1</v>
      </c>
      <c r="F234" s="23">
        <f>D234-(D234*E234)</f>
        <v>362.7</v>
      </c>
      <c r="G234" s="21"/>
      <c r="H234" s="24">
        <f>F234*G234</f>
        <v>0</v>
      </c>
    </row>
    <row r="235" spans="1:8" s="20" customFormat="1" ht="16" customHeight="1" thickBot="1" x14ac:dyDescent="0.35">
      <c r="A235" s="57" t="s">
        <v>238</v>
      </c>
      <c r="B235" s="58"/>
      <c r="C235" s="30">
        <v>9780132977166</v>
      </c>
      <c r="D235" s="41">
        <v>15</v>
      </c>
      <c r="E235" s="22" t="s">
        <v>237</v>
      </c>
      <c r="F235" s="23">
        <v>15</v>
      </c>
      <c r="G235" s="21"/>
      <c r="H235" s="24">
        <f>F235*G235</f>
        <v>0</v>
      </c>
    </row>
    <row r="236" spans="1:8" s="48" customFormat="1" ht="16" customHeight="1" x14ac:dyDescent="0.25">
      <c r="A236" s="46"/>
      <c r="B236" s="46"/>
      <c r="C236" s="3"/>
      <c r="D236" s="47"/>
      <c r="E236" s="52"/>
      <c r="F236" s="55" t="s">
        <v>239</v>
      </c>
      <c r="G236" s="72">
        <f>SUM(H18:H235)</f>
        <v>0</v>
      </c>
      <c r="H236" s="73"/>
    </row>
    <row r="237" spans="1:8" s="48" customFormat="1" ht="16" customHeight="1" x14ac:dyDescent="0.25">
      <c r="A237" s="46"/>
      <c r="B237" s="46"/>
      <c r="C237" s="49"/>
      <c r="D237" s="49"/>
      <c r="E237" s="52"/>
      <c r="F237" s="56" t="s">
        <v>240</v>
      </c>
      <c r="G237" s="68">
        <f>G236*0.05</f>
        <v>0</v>
      </c>
      <c r="H237" s="69"/>
    </row>
    <row r="238" spans="1:8" s="48" customFormat="1" ht="16" customHeight="1" x14ac:dyDescent="0.25">
      <c r="A238" s="46"/>
      <c r="B238" s="46"/>
      <c r="C238" s="50"/>
      <c r="D238" s="50"/>
      <c r="E238" s="52"/>
      <c r="F238" s="56" t="s">
        <v>241</v>
      </c>
      <c r="G238" s="68">
        <f>G236*0.07</f>
        <v>0</v>
      </c>
      <c r="H238" s="69"/>
    </row>
    <row r="239" spans="1:8" s="48" customFormat="1" ht="16" customHeight="1" thickBot="1" x14ac:dyDescent="0.3">
      <c r="A239" s="46"/>
      <c r="B239" s="46"/>
      <c r="C239" s="51"/>
      <c r="D239" s="51"/>
      <c r="E239" s="52"/>
      <c r="F239" s="55" t="s">
        <v>242</v>
      </c>
      <c r="G239" s="70">
        <f>G236+G237+G238</f>
        <v>0</v>
      </c>
      <c r="H239" s="71"/>
    </row>
    <row r="240" spans="1:8" s="4" customFormat="1" x14ac:dyDescent="0.25">
      <c r="A240" s="1"/>
      <c r="B240" s="1"/>
      <c r="C240" s="5"/>
      <c r="D240" s="5"/>
      <c r="E240" s="42"/>
      <c r="F240" s="42"/>
      <c r="G240" s="44"/>
      <c r="H240" s="44"/>
    </row>
    <row r="241" spans="1:23" s="4" customFormat="1" x14ac:dyDescent="0.25">
      <c r="A241" s="1"/>
      <c r="B241" s="1"/>
      <c r="C241" s="32"/>
      <c r="D241" s="12"/>
      <c r="E241" s="12"/>
      <c r="F241" s="12"/>
      <c r="G241" s="32"/>
      <c r="H241" s="45" t="s">
        <v>243</v>
      </c>
    </row>
    <row r="242" spans="1:23" s="9" customFormat="1" x14ac:dyDescent="0.35">
      <c r="A242" s="1"/>
      <c r="B242" s="1"/>
      <c r="C242" s="6"/>
      <c r="D242" s="7"/>
      <c r="E242" s="1"/>
      <c r="F242" s="8"/>
      <c r="G242" s="1"/>
      <c r="H242" s="45" t="s">
        <v>225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s="9" customFormat="1" x14ac:dyDescent="0.35">
      <c r="A243" s="1"/>
      <c r="B243" s="1"/>
      <c r="C243" s="6"/>
      <c r="D243" s="7"/>
      <c r="E243" s="1"/>
      <c r="F243" s="8"/>
      <c r="G243" s="1"/>
      <c r="H243" s="45" t="s">
        <v>226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s="9" customFormat="1" x14ac:dyDescent="0.35">
      <c r="A244" s="1"/>
      <c r="B244" s="1"/>
      <c r="C244" s="6"/>
      <c r="D244" s="7"/>
      <c r="E244" s="1"/>
      <c r="F244" s="8"/>
      <c r="G244" s="1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s="9" customFormat="1" x14ac:dyDescent="0.35">
      <c r="A245" s="1"/>
      <c r="B245" s="1"/>
      <c r="C245" s="6"/>
      <c r="D245" s="7"/>
      <c r="E245" s="1"/>
      <c r="F245" s="10"/>
      <c r="G245" s="1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</sheetData>
  <mergeCells count="243">
    <mergeCell ref="A8:B8"/>
    <mergeCell ref="C8:H8"/>
    <mergeCell ref="A9:B9"/>
    <mergeCell ref="C9:H9"/>
    <mergeCell ref="A10:B10"/>
    <mergeCell ref="C10:H10"/>
    <mergeCell ref="A2:H2"/>
    <mergeCell ref="A3:H3"/>
    <mergeCell ref="A5:H5"/>
    <mergeCell ref="A6:H6"/>
    <mergeCell ref="A7:B7"/>
    <mergeCell ref="C7:H7"/>
    <mergeCell ref="A14:B14"/>
    <mergeCell ref="A15:H15"/>
    <mergeCell ref="A16:H16"/>
    <mergeCell ref="A17:H17"/>
    <mergeCell ref="A18:B18"/>
    <mergeCell ref="A19:B19"/>
    <mergeCell ref="A11:B11"/>
    <mergeCell ref="C11:H11"/>
    <mergeCell ref="A12:B12"/>
    <mergeCell ref="C12:H12"/>
    <mergeCell ref="A13:B13"/>
    <mergeCell ref="C13:H13"/>
    <mergeCell ref="A26:H26"/>
    <mergeCell ref="A27:B27"/>
    <mergeCell ref="A28:B28"/>
    <mergeCell ref="A29:B29"/>
    <mergeCell ref="A30:B30"/>
    <mergeCell ref="A31:B31"/>
    <mergeCell ref="A20:B20"/>
    <mergeCell ref="A21:H21"/>
    <mergeCell ref="A22:B22"/>
    <mergeCell ref="A23:B23"/>
    <mergeCell ref="A24:B24"/>
    <mergeCell ref="A25:B25"/>
    <mergeCell ref="A38:H38"/>
    <mergeCell ref="A42:H42"/>
    <mergeCell ref="A43:B43"/>
    <mergeCell ref="A44:B44"/>
    <mergeCell ref="A45:B45"/>
    <mergeCell ref="A46:B46"/>
    <mergeCell ref="A32:B32"/>
    <mergeCell ref="A33:H33"/>
    <mergeCell ref="A34:B34"/>
    <mergeCell ref="A35:B35"/>
    <mergeCell ref="A36:B36"/>
    <mergeCell ref="A37:H37"/>
    <mergeCell ref="A41:B41"/>
    <mergeCell ref="A40:B40"/>
    <mergeCell ref="A39:B39"/>
    <mergeCell ref="A53:B53"/>
    <mergeCell ref="A54:B54"/>
    <mergeCell ref="A56:H56"/>
    <mergeCell ref="A57:B57"/>
    <mergeCell ref="A47:H47"/>
    <mergeCell ref="A48:B48"/>
    <mergeCell ref="A49:B49"/>
    <mergeCell ref="A50:B50"/>
    <mergeCell ref="A51:H51"/>
    <mergeCell ref="A52:B52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5:B75"/>
    <mergeCell ref="A76:B76"/>
    <mergeCell ref="A77:B77"/>
    <mergeCell ref="A78:B78"/>
    <mergeCell ref="A79:B79"/>
    <mergeCell ref="A80:B80"/>
    <mergeCell ref="A70:B70"/>
    <mergeCell ref="A71:H71"/>
    <mergeCell ref="A72:B72"/>
    <mergeCell ref="A73:B73"/>
    <mergeCell ref="A74:B74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H85"/>
    <mergeCell ref="A86:B86"/>
    <mergeCell ref="A116:H116"/>
    <mergeCell ref="A99:B99"/>
    <mergeCell ref="A100:H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10:B110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H131"/>
    <mergeCell ref="A132:B132"/>
    <mergeCell ref="A133:B133"/>
    <mergeCell ref="A134:B134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H146"/>
    <mergeCell ref="A159:B159"/>
    <mergeCell ref="A160:B160"/>
    <mergeCell ref="A161:B161"/>
    <mergeCell ref="A162:B162"/>
    <mergeCell ref="A163:B163"/>
    <mergeCell ref="A153:B153"/>
    <mergeCell ref="A154:B154"/>
    <mergeCell ref="A155:H155"/>
    <mergeCell ref="A156:B156"/>
    <mergeCell ref="A157:B157"/>
    <mergeCell ref="A158:B158"/>
    <mergeCell ref="A171:H171"/>
    <mergeCell ref="A172:B172"/>
    <mergeCell ref="A173:B173"/>
    <mergeCell ref="A174:B174"/>
    <mergeCell ref="A175:H175"/>
    <mergeCell ref="A164:H164"/>
    <mergeCell ref="A165:H165"/>
    <mergeCell ref="A167:H167"/>
    <mergeCell ref="A168:B168"/>
    <mergeCell ref="A169:B169"/>
    <mergeCell ref="A170:B170"/>
    <mergeCell ref="A182:B182"/>
    <mergeCell ref="A183:H183"/>
    <mergeCell ref="A184:B184"/>
    <mergeCell ref="A185:B185"/>
    <mergeCell ref="A186:B186"/>
    <mergeCell ref="A187:H187"/>
    <mergeCell ref="A176:B176"/>
    <mergeCell ref="A177:B177"/>
    <mergeCell ref="A178:B178"/>
    <mergeCell ref="A179:H179"/>
    <mergeCell ref="A180:B180"/>
    <mergeCell ref="A181:B181"/>
    <mergeCell ref="A196:B196"/>
    <mergeCell ref="A197:B197"/>
    <mergeCell ref="A198:B198"/>
    <mergeCell ref="A199:H199"/>
    <mergeCell ref="A188:B188"/>
    <mergeCell ref="A189:B189"/>
    <mergeCell ref="A190:B190"/>
    <mergeCell ref="A191:H191"/>
    <mergeCell ref="A192:B192"/>
    <mergeCell ref="A193:B193"/>
    <mergeCell ref="A219:H219"/>
    <mergeCell ref="A212:B212"/>
    <mergeCell ref="A213:H213"/>
    <mergeCell ref="A214:B214"/>
    <mergeCell ref="A215:B215"/>
    <mergeCell ref="A216:H216"/>
    <mergeCell ref="A217:B217"/>
    <mergeCell ref="A1:H1"/>
    <mergeCell ref="A4:H4"/>
    <mergeCell ref="A218:B218"/>
    <mergeCell ref="A206:B206"/>
    <mergeCell ref="A207:H207"/>
    <mergeCell ref="A208:B208"/>
    <mergeCell ref="A209:B209"/>
    <mergeCell ref="A210:H210"/>
    <mergeCell ref="A211:B211"/>
    <mergeCell ref="A200:B200"/>
    <mergeCell ref="A201:B201"/>
    <mergeCell ref="A202:B202"/>
    <mergeCell ref="A203:H203"/>
    <mergeCell ref="A204:H204"/>
    <mergeCell ref="A205:B205"/>
    <mergeCell ref="A194:B194"/>
    <mergeCell ref="A195:H195"/>
    <mergeCell ref="A235:B235"/>
    <mergeCell ref="G238:H238"/>
    <mergeCell ref="G239:H239"/>
    <mergeCell ref="G236:H236"/>
    <mergeCell ref="G237:H237"/>
    <mergeCell ref="A228:H228"/>
    <mergeCell ref="A229:B229"/>
    <mergeCell ref="A230:B230"/>
    <mergeCell ref="A232:H232"/>
    <mergeCell ref="A233:B233"/>
    <mergeCell ref="A234:B234"/>
    <mergeCell ref="A220:B220"/>
    <mergeCell ref="A221:B221"/>
    <mergeCell ref="A223:B223"/>
    <mergeCell ref="A224:H224"/>
    <mergeCell ref="A225:B225"/>
    <mergeCell ref="A226:B226"/>
    <mergeCell ref="A222:B222"/>
    <mergeCell ref="A227:B227"/>
    <mergeCell ref="A231:B231"/>
  </mergeCells>
  <pageMargins left="0.7" right="0.7" top="0.75" bottom="0.75" header="0.3" footer="0.3"/>
  <pageSetup scale="62" fitToHeight="0" orientation="portrait" r:id="rId1"/>
  <rowBreaks count="4" manualBreakCount="4">
    <brk id="54" max="7" man="1"/>
    <brk id="114" max="7" man="1"/>
    <brk id="163" max="7" man="1"/>
    <brk id="222" max="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4F4D7-0A75-4F73-9422-B4C6E6C6C83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4BE655-262D-47D5-B310-A1F01E102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5BA8E-C92E-4F21-AA89-185D6C28B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 Resources</vt:lpstr>
      <vt:lpstr>'Indigenous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Sanchez-Caba, Melina</cp:lastModifiedBy>
  <dcterms:created xsi:type="dcterms:W3CDTF">2019-05-06T14:31:56Z</dcterms:created>
  <dcterms:modified xsi:type="dcterms:W3CDTF">2023-09-05T18:55:58Z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