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IB/"/>
    </mc:Choice>
  </mc:AlternateContent>
  <xr:revisionPtr revIDLastSave="0" documentId="8_{CAD9AF36-C2BB-4E0F-951E-895AC186E316}" xr6:coauthVersionLast="47" xr6:coauthVersionMax="47" xr10:uidLastSave="{00000000-0000-0000-0000-000000000000}"/>
  <bookViews>
    <workbookView xWindow="-110" yWindow="-110" windowWidth="19420" windowHeight="10300" xr2:uid="{42B85BCD-AE46-452D-81D8-346FDCF7C7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1" l="1"/>
  <c r="F161" i="1"/>
  <c r="F160" i="1"/>
  <c r="F159" i="1"/>
  <c r="F158" i="1"/>
  <c r="F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69" i="1"/>
  <c r="F68" i="1"/>
  <c r="F67" i="1"/>
  <c r="F66" i="1"/>
  <c r="F65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63" i="1" s="1"/>
  <c r="F165" i="1" l="1"/>
  <c r="F166" i="1" s="1"/>
  <c r="F164" i="1"/>
</calcChain>
</file>

<file path=xl/sharedStrings.xml><?xml version="1.0" encoding="utf-8"?>
<sst xmlns="http://schemas.openxmlformats.org/spreadsheetml/2006/main" count="172" uniqueCount="166">
  <si>
    <t>International Baccalaureate Primary Years</t>
  </si>
  <si>
    <t>School Division ● Email: school_inquiries@pearsoned.com ● Tel: 1-800-361-6128 ● www.pearsoncanadaschool.com</t>
  </si>
  <si>
    <t>P.O. #:</t>
  </si>
  <si>
    <t>Shipping Address:</t>
  </si>
  <si>
    <t>School: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</si>
  <si>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</si>
  <si>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</si>
  <si>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</si>
  <si>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</si>
  <si>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</si>
  <si>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</si>
  <si>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PYP Readers</t>
  </si>
  <si>
    <t>ISBN</t>
  </si>
  <si>
    <t>NET PRICE</t>
  </si>
  <si>
    <t>QTY</t>
  </si>
  <si>
    <t>TOTAL</t>
  </si>
  <si>
    <t>PYP Foundation/PreK Readers</t>
  </si>
  <si>
    <t>PYP L1 Animals in the Wild 6 pack</t>
  </si>
  <si>
    <t>PYP L1 Drawing 6 pack</t>
  </si>
  <si>
    <t>PYP L1 Elephant Walk 6 pack</t>
  </si>
  <si>
    <t>PYP L1 Fast and Slow 6 pack</t>
  </si>
  <si>
    <t>PYP L1 I Like to Jump 6 pack</t>
  </si>
  <si>
    <t>PYP L1 Journeys 6 pack</t>
  </si>
  <si>
    <t>PYP L1 Jumper for James 6 pack</t>
  </si>
  <si>
    <t>PYP L1 Ling and Turtle 6 pack</t>
  </si>
  <si>
    <t>PYP L1 My Chinese New Year 6 pack</t>
  </si>
  <si>
    <t>PYP L1 Shopping 6 pack</t>
  </si>
  <si>
    <t>PYP L1 This is Me 6 pack</t>
  </si>
  <si>
    <t>PYP L1 We work at the hospital 6 pack</t>
  </si>
  <si>
    <t>PYP L1 Foundation Year Pack (12 titles; contains 1 copy of each reader in that year)</t>
  </si>
  <si>
    <t>PYP Year 1/Grade K Readers</t>
  </si>
  <si>
    <t>PYP L2 Blue Goo 6 pack</t>
  </si>
  <si>
    <t>PYP L2 Carnivals around the World 6 pack</t>
  </si>
  <si>
    <t>PYP L2 Field of Gold 6 pack</t>
  </si>
  <si>
    <t>PYP L2 From Seedling to tree 6 pack</t>
  </si>
  <si>
    <t>PYP L2 Furball to the rescue 6 pack</t>
  </si>
  <si>
    <t>PYP L2 I can't open it 6 pack</t>
  </si>
  <si>
    <t>PYP L2 Making Friends 6 pack</t>
  </si>
  <si>
    <t>PYP L2 Reusing and Recycling 6 pack</t>
  </si>
  <si>
    <t>PYP L2 Shopping 6 pack</t>
  </si>
  <si>
    <t>PYP L2 Space Ant 6 pack</t>
  </si>
  <si>
    <t>PYP L2 The Dentist 6 pack</t>
  </si>
  <si>
    <t>PYP L2 Today and Long Ago 6 pack</t>
  </si>
  <si>
    <t>PYP L2-3 Year 1 Pack (24 titles; contains 1 copy of each reader in that year)</t>
  </si>
  <si>
    <t>PYP L3 Baked beans 6 pack</t>
  </si>
  <si>
    <t>PYP L3 Camping 6 pack</t>
  </si>
  <si>
    <t>PYP L3 Caring 6 pack</t>
  </si>
  <si>
    <t>PYP L3 Grandma's Surprise 6 pack</t>
  </si>
  <si>
    <t>PYP L3 Josie goes on Holiday 6 pack</t>
  </si>
  <si>
    <t>PYP L3 Lake of Stars 6 pack</t>
  </si>
  <si>
    <t>PYP L3 Noah's Ark 6 pack</t>
  </si>
  <si>
    <t>PYP L3 Rivers and streams 6 pack</t>
  </si>
  <si>
    <t>PYP L3 That's Not My Hobby 6 pack</t>
  </si>
  <si>
    <t>PYP L3 The Fantastic Pumpkin 6 pack</t>
  </si>
  <si>
    <t>PYP L3 What can I feel 6 pack</t>
  </si>
  <si>
    <t>PYP L3 Who helps us in hospital 6 pack</t>
  </si>
  <si>
    <t>PYP Year 2/Grade 1 Readers</t>
  </si>
  <si>
    <t>PYP L4 Clay Dog 6 pack</t>
  </si>
  <si>
    <t>PYP L4 Hats for the Carnival 6 pack</t>
  </si>
  <si>
    <t>PYP L4 Home Sweet Home 6 pack</t>
  </si>
  <si>
    <t>PYP L4 How big is it 6 pack</t>
  </si>
  <si>
    <t>PYP L4 How Music is Made 6 pack</t>
  </si>
  <si>
    <t>PYP L4 How Plants Grow 6 pack</t>
  </si>
  <si>
    <t>PYP L4 Mrs Bean 6 pack</t>
  </si>
  <si>
    <t>PYP L4 On Journeys 6 pack</t>
  </si>
  <si>
    <t>PYP L4 Peanuts 6 pack</t>
  </si>
  <si>
    <t>PYP L4 Save Bengal Tiger 6 pack</t>
  </si>
  <si>
    <t>PYP L4 Sensory System 6 pack</t>
  </si>
  <si>
    <t>PYP L4 Twiga and Moon 6 pack</t>
  </si>
  <si>
    <t>PYP L4-5 Year 2 Pack (24 titles; contains 1 copy of each reader in that year)</t>
  </si>
  <si>
    <t>PYP L5 Art in the Past 6 pack</t>
  </si>
  <si>
    <t>PYP L5 Caring for Our World 6 pack</t>
  </si>
  <si>
    <t>PYP L5 Companion Class Pack of 30</t>
  </si>
  <si>
    <t>PYP L5 Egypt's Greatest Treasure 6 pack</t>
  </si>
  <si>
    <t>PYP L5 Georgina and the Dragon 6 pack</t>
  </si>
  <si>
    <t>PYP L5 Homes around the World 6 pack</t>
  </si>
  <si>
    <t>PYP L5 How is chocolate made 6 pack</t>
  </si>
  <si>
    <t>PYP L5 New Brothers and Sisters 6 pack</t>
  </si>
  <si>
    <t>PYP L5 Poles Apart 6 pack</t>
  </si>
  <si>
    <t>PYP L5 Rollercoaster 6 pack</t>
  </si>
  <si>
    <t>PYP L5 Sydney the Kangaroo 6 pack</t>
  </si>
  <si>
    <t>PYP L5 The Great Tree Mouse Adventure 6 pack</t>
  </si>
  <si>
    <t>PYP L5 The Inventions of Thomas Edison 6 pack</t>
  </si>
  <si>
    <t>PYP Year 3/Grade 2 Readers</t>
  </si>
  <si>
    <t>PYP L6 How artists see nature 6 pack</t>
  </si>
  <si>
    <t>PYP L6 Hurricane 6 pack</t>
  </si>
  <si>
    <t>PYP L6 Life Cycles 6 pack</t>
  </si>
  <si>
    <t>PYP L6 Little Blue Big Blue 6 pack</t>
  </si>
  <si>
    <t>PYP L6 Mammals 6 pack</t>
  </si>
  <si>
    <t>PYP L6 My Caribbean Family History 6 pack</t>
  </si>
  <si>
    <t>PYP L6 Mzungu 6 pack</t>
  </si>
  <si>
    <t>PYP L6 Nothing ever happens here 6 pack</t>
  </si>
  <si>
    <t>PYP L6 Our Feelings 6 pack</t>
  </si>
  <si>
    <t>PYP L6 Perfect Present 6 pack</t>
  </si>
  <si>
    <t>PYP L6 Rescue 6 pack</t>
  </si>
  <si>
    <t>PYP L6 School Concert 6 pack</t>
  </si>
  <si>
    <t>PYP L6-7 Year 3 Pack (24 titles; contains 1 copy of each reader in that year)</t>
  </si>
  <si>
    <t>PYP L7 All Around the World 6 pack</t>
  </si>
  <si>
    <t>PYP L7 Big Barry Bakers Parcel 6 pack</t>
  </si>
  <si>
    <t>PYP L7 Brave Mouse 6 pack</t>
  </si>
  <si>
    <t>PYP L7 Disappearing Forests 6 pack</t>
  </si>
  <si>
    <t>PYP L7 Feebleman 6 pack</t>
  </si>
  <si>
    <t>PYP L7 Little Match Girl 6 pack</t>
  </si>
  <si>
    <t>PYP L7 Mapping Your Community 6 pack</t>
  </si>
  <si>
    <t>PYP L7 Old Sticky 6 pack</t>
  </si>
  <si>
    <t>PYP L7 Seasons 6 pack</t>
  </si>
  <si>
    <t>PYP L7 Teeth 6 pack</t>
  </si>
  <si>
    <t>PYP L7 Water 6 pack</t>
  </si>
  <si>
    <t>PYP L7 Where are your manners 6 pack</t>
  </si>
  <si>
    <t>PYP Year 4/Grade 3 Readers</t>
  </si>
  <si>
    <t>PYP L8 Bens Fantastic Plant 6 pack</t>
  </si>
  <si>
    <t>PYP L8 City Cat 6 pack</t>
  </si>
  <si>
    <t>PYP L8 Future Bleak or Bright 6 pack</t>
  </si>
  <si>
    <t>PYP L8 Going Underground 6 pack</t>
  </si>
  <si>
    <t>PYP L8 Living in Amazon Rainforest 6 pack</t>
  </si>
  <si>
    <t>PYP L8 Percussion 6 pack</t>
  </si>
  <si>
    <t>PYP L8 Right or Wrong 6 pack</t>
  </si>
  <si>
    <t>PYP L8 Rory the Story 6 pack</t>
  </si>
  <si>
    <t>PYP L8 Wackiest Machine Ever 6 pack</t>
  </si>
  <si>
    <t>PYP L8 Weird Wambo 6 pack</t>
  </si>
  <si>
    <t>PYP L8 What do Pulleys and Gears do 6 pack</t>
  </si>
  <si>
    <t>PYP L8 World of Music Africa 6 pack</t>
  </si>
  <si>
    <t>PYP L8 Year 4 Pack (12 titles; contains 1 copy of each reader in that year)</t>
  </si>
  <si>
    <t>PYP Year 5/Grade 4 Readers</t>
  </si>
  <si>
    <t>PYP L9 Ancient Egypt 6 pack</t>
  </si>
  <si>
    <t>PYP L9 Clean Planet 6 pack</t>
  </si>
  <si>
    <t>PYP L9 Earth's Changing Crust 6 pack</t>
  </si>
  <si>
    <t>PYP L9 Earth's Growing Population 6 pack</t>
  </si>
  <si>
    <t>PYP L9 Graphing Population 6 pack</t>
  </si>
  <si>
    <t>PYP L9 High and Mighty 6 pack</t>
  </si>
  <si>
    <t>PYP L9 Naming Ceremonies 6 pack</t>
  </si>
  <si>
    <t>PYP L9 Norbert the Nice 6 pack</t>
  </si>
  <si>
    <t>PYP L9 Quakes Floods and other Disasters 6 pack</t>
  </si>
  <si>
    <t>PYP L9 Skyscrapers 6 pack</t>
  </si>
  <si>
    <t>PYP L9 Stopping Pollution 6 pack</t>
  </si>
  <si>
    <t>PYP L9 The Ancient Romans 6 pack</t>
  </si>
  <si>
    <t>PYP L9 Year 5 Pack (12 titles; contains 1 copy of each reader in that year)</t>
  </si>
  <si>
    <t>PYP Year 6/Grade 5 Readers</t>
  </si>
  <si>
    <t>PYP L10 Brain and nervous system 6 pack</t>
  </si>
  <si>
    <t>PYP L10 Capitalism 6 pack</t>
  </si>
  <si>
    <t>PYP L10 Energy for the Future 6 pack</t>
  </si>
  <si>
    <t>PYP L10 Get the message 6 pack</t>
  </si>
  <si>
    <t>PYP L10 Hinduism 6 pack</t>
  </si>
  <si>
    <t>PYP L10 Is TV a bad influence 6 pack</t>
  </si>
  <si>
    <t>PYP L10 Keeping Fit 6 pack</t>
  </si>
  <si>
    <t>PYP L10 Nelson Mandela 6 pack</t>
  </si>
  <si>
    <t>PYP L10 Ocelots 6 pack</t>
  </si>
  <si>
    <t>PYP L10 Protecting Threatened Species 6 pack</t>
  </si>
  <si>
    <t>PYP L10 The Earth's Resources 6 pack</t>
  </si>
  <si>
    <t>PYP L10 The Islamic Empires 6 pack</t>
  </si>
  <si>
    <t>PYP L10 Year 6 Pack (12 titles; contains 1 copy of each reader in that year)</t>
  </si>
  <si>
    <t>PYP Theme Pack How The World Works</t>
  </si>
  <si>
    <t>PYP Theme Pack How We Express Ourselves</t>
  </si>
  <si>
    <t>PYP Theme Pack How We Organise Ourselves</t>
  </si>
  <si>
    <t>PYP Theme Pack Sharing the Planet</t>
  </si>
  <si>
    <t>PYP Theme Pack Where We Are In Place and Time</t>
  </si>
  <si>
    <t>PYP Theme Pack Who We Are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</si>
  <si>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</si>
  <si>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</si>
  <si>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</si>
  <si>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</si>
  <si>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</si>
  <si>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</si>
  <si>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</si>
  <si>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Theme Pack </t>
    </r>
    <r>
      <rPr>
        <sz val="11"/>
        <color rgb="FFEDECF6"/>
        <rFont val="Plus Jakarta Sans"/>
      </rPr>
      <t>(contain one copy of all 20 readers in each theme)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</si>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</sst>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Plus Jakarta Sans"/>
    </font>
    <font>
      <b/>
      <sz val="22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color theme="1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9"/>
      <color rgb="FFEDECF6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A5A5A5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5" fillId="0" borderId="5" xfId="0" applyNumberFormat="1" applyFont="1" applyBorder="1" applyAlignment="1">
      <alignment horizontal="center" vertical="center"/>
    </xf>
    <xf numFmtId="44" fontId="3" fillId="2" borderId="5" xfId="0" applyNumberFormat="1" applyFont="1" applyFill="1" applyBorder="1" applyAlignment="1">
      <alignment vertical="top" wrapText="1"/>
    </xf>
    <xf numFmtId="0" fontId="8" fillId="0" borderId="6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44" fontId="3" fillId="0" borderId="5" xfId="0" applyNumberFormat="1" applyFont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44" fontId="3" fillId="0" borderId="10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inden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12" fillId="0" borderId="0" xfId="0" applyFont="1"/>
    <xf numFmtId="44" fontId="8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4" fontId="12" fillId="0" borderId="12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1" fontId="12" fillId="0" borderId="0" xfId="0" applyNumberFormat="1" applyFont="1" applyAlignment="1">
      <alignment horizontal="right"/>
    </xf>
    <xf numFmtId="164" fontId="12" fillId="0" borderId="13" xfId="0" applyNumberFormat="1" applyFont="1" applyBorder="1" applyAlignment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1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0" fontId="10" fillId="0" borderId="0" xfId="2" applyFont="1" applyAlignment="1">
      <alignment horizontal="right" vertical="center" readingOrder="1"/>
    </xf>
    <xf numFmtId="165" fontId="14" fillId="0" borderId="0" xfId="0" applyNumberFormat="1" applyFont="1" applyAlignment="1">
      <alignment horizontal="left"/>
    </xf>
    <xf numFmtId="0" fontId="14" fillId="4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0" fontId="15" fillId="0" borderId="5" xfId="0" applyFont="1" applyBorder="1" applyAlignment="1">
      <alignment horizontal="left" wrapText="1" inden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indent="1"/>
    </xf>
    <xf numFmtId="0" fontId="18" fillId="5" borderId="2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5" fillId="0" borderId="8" xfId="0" applyFont="1" applyBorder="1" applyAlignment="1">
      <alignment horizontal="left" indent="1"/>
    </xf>
    <xf numFmtId="0" fontId="15" fillId="0" borderId="9" xfId="0" applyFont="1" applyBorder="1" applyAlignment="1">
      <alignment horizontal="left" indent="1"/>
    </xf>
    <xf numFmtId="0" fontId="15" fillId="0" borderId="2" xfId="0" applyFont="1" applyBorder="1" applyAlignment="1">
      <alignment horizontal="left" wrapText="1" indent="1"/>
    </xf>
    <xf numFmtId="0" fontId="15" fillId="0" borderId="4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C3CBAB9D-EC69-4BBA-855E-E2B017DC4AF1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31026</xdr:colOff>
      <xdr:row>0</xdr:row>
      <xdr:rowOff>163442</xdr:rowOff>
    </xdr:from>
    <xdr:to>
      <xdr:col>0</xdr:col>
      <xdr:colOff>1247776</xdr:colOff>
      <xdr:row>0</xdr:row>
      <xdr:rowOff>408057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84546FB8-BE2E-47EE-83DA-8AA45D2E38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026" y="163442"/>
          <a:ext cx="1216750" cy="24461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69678</xdr:colOff>
      <xdr:row>162</xdr:row>
      <xdr:rowOff>46701</xdr:rowOff>
    </xdr:from>
    <xdr:to>
      <xdr:col>1</xdr:col>
      <xdr:colOff>1552575</xdr:colOff>
      <xdr:row>167</xdr:row>
      <xdr:rowOff>38100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50962-EB93-48BC-8649-0497E3D641F4}"/>
            </a:ext>
          </a:extLst>
        </xdr:cNvPr>
        <xdr:cNvSpPr txBox="1"/>
      </xdr:nvSpPr>
      <xdr:spPr>
        <a:xfrm>
          <a:off x="69678" y="37060851"/>
          <a:ext cx="2825922" cy="99152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EE21-838C-452E-A07B-B944C238B3D7}">
  <sheetPr>
    <pageSetUpPr fitToPage="1"/>
  </sheetPr>
  <dimension ref="A1:U171"/>
  <sheetViews>
    <sheetView tabSelected="1" view="pageBreakPreview" zoomScaleNormal="100" zoomScaleSheetLayoutView="100" workbookViewId="0">
      <selection activeCell="C9" sqref="C9:F9"/>
    </sheetView>
  </sheetViews>
  <sheetFormatPr defaultColWidth="9.08984375" defaultRowHeight="20" x14ac:dyDescent="0.7"/>
  <cols>
    <col min="1" max="1" width="19.26953125" style="1" customWidth="1"/>
    <col min="2" max="2" width="34.6328125" style="1" customWidth="1"/>
    <col min="3" max="3" width="16.6328125" style="36" bestFit="1" customWidth="1"/>
    <col min="4" max="4" width="13.36328125" style="1" customWidth="1"/>
    <col min="5" max="5" width="9.08984375" style="1"/>
    <col min="6" max="6" width="13.26953125" style="1" customWidth="1"/>
    <col min="7" max="7" width="13" style="1" customWidth="1"/>
    <col min="8" max="16384" width="9.08984375" style="1"/>
  </cols>
  <sheetData>
    <row r="1" spans="1:21" ht="47" customHeight="1" x14ac:dyDescent="0.7">
      <c r="A1" s="68"/>
      <c r="B1" s="68"/>
      <c r="C1" s="68"/>
      <c r="D1" s="68"/>
      <c r="E1" s="68"/>
      <c r="F1" s="68"/>
    </row>
    <row r="2" spans="1:21" s="3" customFormat="1" ht="23" customHeight="1" x14ac:dyDescent="1.5">
      <c r="A2" s="69" t="s">
        <v>0</v>
      </c>
      <c r="B2" s="69"/>
      <c r="C2" s="69"/>
      <c r="D2" s="69"/>
      <c r="E2" s="69"/>
      <c r="F2" s="6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2" customHeight="1" x14ac:dyDescent="0.7">
      <c r="A3" s="70" t="s">
        <v>165</v>
      </c>
      <c r="B3" s="70"/>
      <c r="C3" s="70"/>
      <c r="D3" s="70"/>
      <c r="E3" s="70"/>
      <c r="F3" s="7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6" customFormat="1" ht="16" customHeight="1" x14ac:dyDescent="0.6">
      <c r="A4" s="71" t="s">
        <v>1</v>
      </c>
      <c r="B4" s="71"/>
      <c r="C4" s="71"/>
      <c r="D4" s="71"/>
      <c r="E4" s="71"/>
      <c r="F4" s="7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8" customFormat="1" ht="16" customHeight="1" x14ac:dyDescent="0.35">
      <c r="A5" s="60" t="s">
        <v>2</v>
      </c>
      <c r="B5" s="61"/>
      <c r="C5" s="61"/>
      <c r="D5" s="61"/>
      <c r="E5" s="61"/>
      <c r="F5" s="6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s="8" customFormat="1" ht="16" customHeight="1" x14ac:dyDescent="0.35">
      <c r="A6" s="72" t="s">
        <v>3</v>
      </c>
      <c r="B6" s="73"/>
      <c r="C6" s="72"/>
      <c r="D6" s="74"/>
      <c r="E6" s="74"/>
      <c r="F6" s="7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8" customFormat="1" ht="16" customHeight="1" x14ac:dyDescent="0.35">
      <c r="A7" s="65" t="s">
        <v>4</v>
      </c>
      <c r="B7" s="66"/>
      <c r="C7" s="65"/>
      <c r="D7" s="67"/>
      <c r="E7" s="67"/>
      <c r="F7" s="6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8" customFormat="1" ht="16" customHeight="1" x14ac:dyDescent="0.35">
      <c r="A8" s="65" t="s">
        <v>5</v>
      </c>
      <c r="B8" s="66"/>
      <c r="C8" s="65"/>
      <c r="D8" s="67"/>
      <c r="E8" s="67"/>
      <c r="F8" s="6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s="8" customFormat="1" ht="16" customHeight="1" x14ac:dyDescent="0.35">
      <c r="A9" s="65" t="s">
        <v>6</v>
      </c>
      <c r="B9" s="66"/>
      <c r="C9" s="65"/>
      <c r="D9" s="67"/>
      <c r="E9" s="67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s="8" customFormat="1" ht="16" customHeight="1" x14ac:dyDescent="0.35">
      <c r="A10" s="65" t="s">
        <v>7</v>
      </c>
      <c r="B10" s="66"/>
      <c r="C10" s="65"/>
      <c r="D10" s="67"/>
      <c r="E10" s="67"/>
      <c r="F10" s="6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s="8" customFormat="1" ht="16" customHeight="1" x14ac:dyDescent="0.35">
      <c r="A11" s="65" t="s">
        <v>8</v>
      </c>
      <c r="B11" s="66"/>
      <c r="C11" s="65"/>
      <c r="D11" s="67"/>
      <c r="E11" s="67"/>
      <c r="F11" s="6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s="8" customFormat="1" ht="16" customHeight="1" x14ac:dyDescent="0.35">
      <c r="A12" s="65" t="s">
        <v>9</v>
      </c>
      <c r="B12" s="66"/>
      <c r="C12" s="65"/>
      <c r="D12" s="67"/>
      <c r="E12" s="67"/>
      <c r="F12" s="6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s="8" customFormat="1" ht="16" customHeight="1" x14ac:dyDescent="0.35">
      <c r="A13" s="60" t="s">
        <v>10</v>
      </c>
      <c r="B13" s="61"/>
      <c r="C13" s="61"/>
      <c r="D13" s="61"/>
      <c r="E13" s="61"/>
      <c r="F13" s="6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s="9" customFormat="1" ht="16" customHeight="1" x14ac:dyDescent="0.6">
      <c r="A14" s="63" t="s">
        <v>11</v>
      </c>
      <c r="B14" s="64"/>
      <c r="C14" s="42" t="s">
        <v>12</v>
      </c>
      <c r="D14" s="42" t="s">
        <v>13</v>
      </c>
      <c r="E14" s="42" t="s">
        <v>14</v>
      </c>
      <c r="F14" s="42" t="s">
        <v>15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s="9" customFormat="1" ht="18" customHeight="1" x14ac:dyDescent="0.6">
      <c r="A15" s="47" t="s">
        <v>16</v>
      </c>
      <c r="B15" s="48"/>
      <c r="C15" s="48"/>
      <c r="D15" s="48"/>
      <c r="E15" s="48"/>
      <c r="F15" s="4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1" s="9" customFormat="1" ht="16" customHeight="1" x14ac:dyDescent="0.7">
      <c r="A16" s="54" t="s">
        <v>17</v>
      </c>
      <c r="B16" s="55"/>
      <c r="C16" s="10">
        <v>9780435994860</v>
      </c>
      <c r="D16" s="11">
        <v>58.003999999999991</v>
      </c>
      <c r="E16" s="12"/>
      <c r="F16" s="13">
        <f t="shared" ref="F16:F28" si="0">D16*E16</f>
        <v>0</v>
      </c>
      <c r="G16" s="7"/>
      <c r="H16" s="7"/>
      <c r="I16" s="7"/>
      <c r="J16" s="7"/>
    </row>
    <row r="17" spans="1:18" s="9" customFormat="1" ht="16" customHeight="1" x14ac:dyDescent="0.7">
      <c r="A17" s="54" t="s">
        <v>18</v>
      </c>
      <c r="B17" s="55"/>
      <c r="C17" s="10">
        <v>9780435994808</v>
      </c>
      <c r="D17" s="11">
        <v>55.496500000000005</v>
      </c>
      <c r="E17" s="12"/>
      <c r="F17" s="13">
        <f t="shared" si="0"/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s="9" customFormat="1" x14ac:dyDescent="0.7">
      <c r="A18" s="54" t="s">
        <v>19</v>
      </c>
      <c r="B18" s="55"/>
      <c r="C18" s="10">
        <v>9780435994778</v>
      </c>
      <c r="D18" s="11">
        <v>58.003999999999991</v>
      </c>
      <c r="E18" s="12"/>
      <c r="F18" s="13">
        <f t="shared" si="0"/>
        <v>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s="9" customFormat="1" ht="16" customHeight="1" x14ac:dyDescent="0.7">
      <c r="A19" s="54" t="s">
        <v>20</v>
      </c>
      <c r="B19" s="55"/>
      <c r="C19" s="10">
        <v>9780435994839</v>
      </c>
      <c r="D19" s="11">
        <v>58.003999999999991</v>
      </c>
      <c r="E19" s="12"/>
      <c r="F19" s="13">
        <f t="shared" si="0"/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s="9" customFormat="1" ht="16" customHeight="1" x14ac:dyDescent="0.7">
      <c r="A20" s="54" t="s">
        <v>21</v>
      </c>
      <c r="B20" s="55"/>
      <c r="C20" s="10">
        <v>9780435994815</v>
      </c>
      <c r="D20" s="15">
        <v>55.496500000000005</v>
      </c>
      <c r="E20" s="12"/>
      <c r="F20" s="13">
        <f t="shared" si="0"/>
        <v>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s="9" customFormat="1" ht="16" customHeight="1" x14ac:dyDescent="0.7">
      <c r="A21" s="54" t="s">
        <v>22</v>
      </c>
      <c r="B21" s="55"/>
      <c r="C21" s="10">
        <v>9780435994785</v>
      </c>
      <c r="D21" s="15">
        <v>55.496500000000005</v>
      </c>
      <c r="E21" s="12"/>
      <c r="F21" s="13">
        <f t="shared" si="0"/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s="9" customFormat="1" x14ac:dyDescent="0.7">
      <c r="A22" s="54" t="s">
        <v>23</v>
      </c>
      <c r="B22" s="55"/>
      <c r="C22" s="10">
        <v>9780435994792</v>
      </c>
      <c r="D22" s="15">
        <v>55.496500000000005</v>
      </c>
      <c r="E22" s="12"/>
      <c r="F22" s="13">
        <f t="shared" si="0"/>
        <v>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s="9" customFormat="1" ht="16" customHeight="1" x14ac:dyDescent="0.7">
      <c r="A23" s="54" t="s">
        <v>24</v>
      </c>
      <c r="B23" s="55"/>
      <c r="C23" s="10">
        <v>9780435994877</v>
      </c>
      <c r="D23" s="15">
        <v>58.003999999999991</v>
      </c>
      <c r="E23" s="12"/>
      <c r="F23" s="13">
        <f t="shared" si="0"/>
        <v>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s="9" customFormat="1" ht="16" customHeight="1" x14ac:dyDescent="0.7">
      <c r="A24" s="54" t="s">
        <v>25</v>
      </c>
      <c r="B24" s="55"/>
      <c r="C24" s="10">
        <v>9780435994761</v>
      </c>
      <c r="D24" s="15">
        <v>58.003999999999991</v>
      </c>
      <c r="E24" s="12"/>
      <c r="F24" s="13">
        <f t="shared" si="0"/>
        <v>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s="9" customFormat="1" x14ac:dyDescent="0.7">
      <c r="A25" s="54" t="s">
        <v>26</v>
      </c>
      <c r="B25" s="55"/>
      <c r="C25" s="10">
        <v>9780435994846</v>
      </c>
      <c r="D25" s="15">
        <v>55.496500000000005</v>
      </c>
      <c r="E25" s="12"/>
      <c r="F25" s="13">
        <f t="shared" si="0"/>
        <v>0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s="9" customFormat="1" ht="16" customHeight="1" x14ac:dyDescent="0.7">
      <c r="A26" s="54" t="s">
        <v>27</v>
      </c>
      <c r="B26" s="55"/>
      <c r="C26" s="10">
        <v>9780435994754</v>
      </c>
      <c r="D26" s="15">
        <v>58.003999999999991</v>
      </c>
      <c r="E26" s="12"/>
      <c r="F26" s="13">
        <f t="shared" si="0"/>
        <v>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s="9" customFormat="1" ht="16" customHeight="1" x14ac:dyDescent="0.7">
      <c r="A27" s="54" t="s">
        <v>28</v>
      </c>
      <c r="B27" s="55"/>
      <c r="C27" s="10">
        <v>9780435994853</v>
      </c>
      <c r="D27" s="15">
        <v>55.496500000000005</v>
      </c>
      <c r="E27" s="12"/>
      <c r="F27" s="13">
        <f t="shared" si="0"/>
        <v>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s="9" customFormat="1" ht="44" customHeight="1" x14ac:dyDescent="0.7">
      <c r="A28" s="58" t="s">
        <v>29</v>
      </c>
      <c r="B28" s="59"/>
      <c r="C28" s="10">
        <v>9780435994990</v>
      </c>
      <c r="D28" s="11">
        <v>110.5</v>
      </c>
      <c r="E28" s="12"/>
      <c r="F28" s="13">
        <f t="shared" si="0"/>
        <v>0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s="9" customFormat="1" ht="16" customHeight="1" x14ac:dyDescent="0.6">
      <c r="A29" s="47" t="s">
        <v>30</v>
      </c>
      <c r="B29" s="48"/>
      <c r="C29" s="48"/>
      <c r="D29" s="48"/>
      <c r="E29" s="48"/>
      <c r="F29" s="49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s="9" customFormat="1" ht="16" customHeight="1" x14ac:dyDescent="0.7">
      <c r="A30" s="54" t="s">
        <v>31</v>
      </c>
      <c r="B30" s="55"/>
      <c r="C30" s="10">
        <v>9780435994945</v>
      </c>
      <c r="D30" s="15">
        <v>55.496500000000005</v>
      </c>
      <c r="E30" s="12"/>
      <c r="F30" s="13">
        <f t="shared" ref="F30:F41" si="1">D30*E30</f>
        <v>0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s="9" customFormat="1" x14ac:dyDescent="0.7">
      <c r="A31" s="54" t="s">
        <v>32</v>
      </c>
      <c r="B31" s="55"/>
      <c r="C31" s="10">
        <v>9780435994952</v>
      </c>
      <c r="D31" s="15">
        <v>55.496500000000005</v>
      </c>
      <c r="E31" s="12"/>
      <c r="F31" s="13">
        <f t="shared" si="1"/>
        <v>0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s="9" customFormat="1" ht="16" customHeight="1" x14ac:dyDescent="0.7">
      <c r="A32" s="54" t="s">
        <v>33</v>
      </c>
      <c r="B32" s="55"/>
      <c r="C32" s="10">
        <v>9780435994884</v>
      </c>
      <c r="D32" s="15">
        <v>55.496500000000005</v>
      </c>
      <c r="E32" s="12"/>
      <c r="F32" s="13">
        <f t="shared" si="1"/>
        <v>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9" customFormat="1" ht="16" customHeight="1" x14ac:dyDescent="0.7">
      <c r="A33" s="54" t="s">
        <v>34</v>
      </c>
      <c r="B33" s="55"/>
      <c r="C33" s="10">
        <v>9780435995072</v>
      </c>
      <c r="D33" s="15">
        <v>58.003999999999991</v>
      </c>
      <c r="E33" s="12"/>
      <c r="F33" s="13">
        <f t="shared" si="1"/>
        <v>0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s="9" customFormat="1" ht="16" customHeight="1" x14ac:dyDescent="0.7">
      <c r="A34" s="54" t="s">
        <v>35</v>
      </c>
      <c r="B34" s="55"/>
      <c r="C34" s="10">
        <v>9780435995126</v>
      </c>
      <c r="D34" s="15">
        <v>58.003999999999991</v>
      </c>
      <c r="E34" s="12"/>
      <c r="F34" s="13">
        <f t="shared" si="1"/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s="9" customFormat="1" x14ac:dyDescent="0.7">
      <c r="A35" s="54" t="s">
        <v>36</v>
      </c>
      <c r="B35" s="55"/>
      <c r="C35" s="10">
        <v>9780435994969</v>
      </c>
      <c r="D35" s="15">
        <v>55.496500000000005</v>
      </c>
      <c r="E35" s="12"/>
      <c r="F35" s="13">
        <f t="shared" si="1"/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s="9" customFormat="1" x14ac:dyDescent="0.7">
      <c r="A36" s="54" t="s">
        <v>37</v>
      </c>
      <c r="B36" s="55"/>
      <c r="C36" s="10">
        <v>9780435994914</v>
      </c>
      <c r="D36" s="15">
        <v>58.003999999999991</v>
      </c>
      <c r="E36" s="12"/>
      <c r="F36" s="13">
        <f t="shared" si="1"/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s="9" customFormat="1" ht="16" customHeight="1" x14ac:dyDescent="0.7">
      <c r="A37" s="54" t="s">
        <v>38</v>
      </c>
      <c r="B37" s="55"/>
      <c r="C37" s="10">
        <v>9780435995133</v>
      </c>
      <c r="D37" s="15">
        <v>58.003999999999991</v>
      </c>
      <c r="E37" s="12"/>
      <c r="F37" s="13">
        <f t="shared" si="1"/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s="9" customFormat="1" ht="16" customHeight="1" x14ac:dyDescent="0.7">
      <c r="A38" s="54" t="s">
        <v>39</v>
      </c>
      <c r="B38" s="55"/>
      <c r="C38" s="10">
        <v>9780435995096</v>
      </c>
      <c r="D38" s="15">
        <v>58.003999999999991</v>
      </c>
      <c r="E38" s="12"/>
      <c r="F38" s="13">
        <f t="shared" si="1"/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s="9" customFormat="1" ht="16" customHeight="1" x14ac:dyDescent="0.7">
      <c r="A39" s="54" t="s">
        <v>40</v>
      </c>
      <c r="B39" s="55"/>
      <c r="C39" s="10">
        <v>9780435994921</v>
      </c>
      <c r="D39" s="15">
        <v>58.003999999999991</v>
      </c>
      <c r="E39" s="12"/>
      <c r="F39" s="13">
        <f t="shared" si="1"/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s="9" customFormat="1" ht="16" customHeight="1" x14ac:dyDescent="0.7">
      <c r="A40" s="56" t="s">
        <v>41</v>
      </c>
      <c r="B40" s="57"/>
      <c r="C40" s="16">
        <v>9780435995089</v>
      </c>
      <c r="D40" s="17">
        <v>55.496500000000005</v>
      </c>
      <c r="E40" s="12"/>
      <c r="F40" s="18">
        <f t="shared" si="1"/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s="9" customFormat="1" ht="16" customHeight="1" x14ac:dyDescent="0.7">
      <c r="A41" s="50" t="s">
        <v>42</v>
      </c>
      <c r="B41" s="50"/>
      <c r="C41" s="10">
        <v>9780435994938</v>
      </c>
      <c r="D41" s="15">
        <v>58.003999999999991</v>
      </c>
      <c r="E41" s="20"/>
      <c r="F41" s="21">
        <f t="shared" si="1"/>
        <v>0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s="9" customFormat="1" ht="16" customHeight="1" x14ac:dyDescent="0.6">
      <c r="A42" s="47" t="s">
        <v>30</v>
      </c>
      <c r="B42" s="48"/>
      <c r="C42" s="48"/>
      <c r="D42" s="48"/>
      <c r="E42" s="48"/>
      <c r="F42" s="49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9" customFormat="1" ht="38.5" customHeight="1" x14ac:dyDescent="0.7">
      <c r="A43" s="45" t="s">
        <v>43</v>
      </c>
      <c r="B43" s="45"/>
      <c r="C43" s="10">
        <v>9780435995003</v>
      </c>
      <c r="D43" s="15">
        <v>211.99849999999998</v>
      </c>
      <c r="E43" s="20"/>
      <c r="F43" s="21">
        <f t="shared" ref="F43" si="2">D43*E43</f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9" customFormat="1" ht="16" customHeight="1" x14ac:dyDescent="0.6">
      <c r="A44" s="47" t="s">
        <v>30</v>
      </c>
      <c r="B44" s="48"/>
      <c r="C44" s="48"/>
      <c r="D44" s="48"/>
      <c r="E44" s="48"/>
      <c r="F44" s="49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s="9" customFormat="1" ht="16" customHeight="1" x14ac:dyDescent="0.7">
      <c r="A45" s="50" t="s">
        <v>44</v>
      </c>
      <c r="B45" s="50"/>
      <c r="C45" s="10">
        <v>9780435995249</v>
      </c>
      <c r="D45" s="15">
        <v>55.496500000000005</v>
      </c>
      <c r="E45" s="20"/>
      <c r="F45" s="21">
        <f t="shared" ref="F45:F56" si="3">D45*E45</f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s="9" customFormat="1" ht="16" customHeight="1" x14ac:dyDescent="0.7">
      <c r="A46" s="50" t="s">
        <v>45</v>
      </c>
      <c r="B46" s="50"/>
      <c r="C46" s="10">
        <v>9780435995201</v>
      </c>
      <c r="D46" s="15">
        <v>55.496500000000005</v>
      </c>
      <c r="E46" s="20"/>
      <c r="F46" s="21">
        <f t="shared" si="3"/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s="9" customFormat="1" ht="16" customHeight="1" x14ac:dyDescent="0.7">
      <c r="A47" s="50" t="s">
        <v>46</v>
      </c>
      <c r="B47" s="50"/>
      <c r="C47" s="10">
        <v>9780435995225</v>
      </c>
      <c r="D47" s="15">
        <v>55.496500000000005</v>
      </c>
      <c r="E47" s="20"/>
      <c r="F47" s="21">
        <f t="shared" si="3"/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s="9" customFormat="1" x14ac:dyDescent="0.7">
      <c r="A48" s="50" t="s">
        <v>47</v>
      </c>
      <c r="B48" s="50"/>
      <c r="C48" s="10">
        <v>9780435995140</v>
      </c>
      <c r="D48" s="15">
        <v>55.496500000000005</v>
      </c>
      <c r="E48" s="20"/>
      <c r="F48" s="21">
        <f t="shared" si="3"/>
        <v>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s="9" customFormat="1" ht="16" customHeight="1" x14ac:dyDescent="0.7">
      <c r="A49" s="50" t="s">
        <v>48</v>
      </c>
      <c r="B49" s="50"/>
      <c r="C49" s="10">
        <v>9780435995195</v>
      </c>
      <c r="D49" s="15">
        <v>55.496500000000005</v>
      </c>
      <c r="E49" s="20"/>
      <c r="F49" s="21">
        <f t="shared" si="3"/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s="9" customFormat="1" ht="16" customHeight="1" x14ac:dyDescent="0.7">
      <c r="A50" s="50" t="s">
        <v>49</v>
      </c>
      <c r="B50" s="50"/>
      <c r="C50" s="10">
        <v>9780435994723</v>
      </c>
      <c r="D50" s="15">
        <v>58.003999999999991</v>
      </c>
      <c r="E50" s="20"/>
      <c r="F50" s="21">
        <f t="shared" si="3"/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s="9" customFormat="1" ht="16" customHeight="1" x14ac:dyDescent="0.7">
      <c r="A51" s="50" t="s">
        <v>50</v>
      </c>
      <c r="B51" s="50"/>
      <c r="C51" s="10">
        <v>9780435995324</v>
      </c>
      <c r="D51" s="15">
        <v>58.003999999999991</v>
      </c>
      <c r="E51" s="20"/>
      <c r="F51" s="21">
        <f t="shared" si="3"/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 s="9" customFormat="1" ht="16" customHeight="1" x14ac:dyDescent="0.7">
      <c r="A52" s="50" t="s">
        <v>51</v>
      </c>
      <c r="B52" s="50"/>
      <c r="C52" s="10">
        <v>9780435994730</v>
      </c>
      <c r="D52" s="15">
        <v>58.003999999999991</v>
      </c>
      <c r="E52" s="20"/>
      <c r="F52" s="21">
        <f t="shared" si="3"/>
        <v>0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8" s="9" customFormat="1" ht="16" customHeight="1" x14ac:dyDescent="0.7">
      <c r="A53" s="50" t="s">
        <v>52</v>
      </c>
      <c r="B53" s="50"/>
      <c r="C53" s="10">
        <v>9780435995218</v>
      </c>
      <c r="D53" s="15">
        <v>55.496500000000005</v>
      </c>
      <c r="E53" s="20"/>
      <c r="F53" s="21">
        <f t="shared" si="3"/>
        <v>0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s="9" customFormat="1" ht="16" customHeight="1" x14ac:dyDescent="0.7">
      <c r="A54" s="50" t="s">
        <v>53</v>
      </c>
      <c r="B54" s="50"/>
      <c r="C54" s="10">
        <v>9780435995232</v>
      </c>
      <c r="D54" s="15">
        <v>55.496500000000005</v>
      </c>
      <c r="E54" s="20"/>
      <c r="F54" s="21">
        <f t="shared" si="3"/>
        <v>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s="9" customFormat="1" ht="16" customHeight="1" x14ac:dyDescent="0.7">
      <c r="A55" s="50" t="s">
        <v>54</v>
      </c>
      <c r="B55" s="50"/>
      <c r="C55" s="10">
        <v>9780435995188</v>
      </c>
      <c r="D55" s="15">
        <v>55.496500000000005</v>
      </c>
      <c r="E55" s="20"/>
      <c r="F55" s="21">
        <f t="shared" si="3"/>
        <v>0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8" s="9" customFormat="1" ht="16" customHeight="1" x14ac:dyDescent="0.7">
      <c r="A56" s="50" t="s">
        <v>55</v>
      </c>
      <c r="B56" s="50"/>
      <c r="C56" s="10">
        <v>9780435994716</v>
      </c>
      <c r="D56" s="15">
        <v>58.003999999999991</v>
      </c>
      <c r="E56" s="20"/>
      <c r="F56" s="21">
        <f t="shared" si="3"/>
        <v>0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8" s="9" customFormat="1" ht="16" customHeight="1" x14ac:dyDescent="0.6">
      <c r="A57" s="47" t="s">
        <v>56</v>
      </c>
      <c r="B57" s="48"/>
      <c r="C57" s="48"/>
      <c r="D57" s="48"/>
      <c r="E57" s="48"/>
      <c r="F57" s="49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s="9" customFormat="1" x14ac:dyDescent="0.7">
      <c r="A58" s="50" t="s">
        <v>57</v>
      </c>
      <c r="B58" s="50"/>
      <c r="C58" s="10">
        <v>9780435994556</v>
      </c>
      <c r="D58" s="15">
        <v>55.496500000000005</v>
      </c>
      <c r="E58" s="20"/>
      <c r="F58" s="21">
        <f t="shared" ref="F58:F69" si="4">D58*E58</f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s="9" customFormat="1" ht="16" customHeight="1" x14ac:dyDescent="0.7">
      <c r="A59" s="50" t="s">
        <v>58</v>
      </c>
      <c r="B59" s="50"/>
      <c r="C59" s="10">
        <v>9780435994570</v>
      </c>
      <c r="D59" s="15">
        <v>55.496500000000005</v>
      </c>
      <c r="E59" s="20"/>
      <c r="F59" s="21">
        <f t="shared" si="4"/>
        <v>0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s="9" customFormat="1" ht="16" customHeight="1" x14ac:dyDescent="0.7">
      <c r="A60" s="50" t="s">
        <v>59</v>
      </c>
      <c r="B60" s="50"/>
      <c r="C60" s="10">
        <v>9780435993962</v>
      </c>
      <c r="D60" s="15">
        <v>55.496500000000005</v>
      </c>
      <c r="E60" s="20"/>
      <c r="F60" s="21">
        <f t="shared" si="4"/>
        <v>0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s="9" customFormat="1" ht="16" customHeight="1" x14ac:dyDescent="0.7">
      <c r="A61" s="50" t="s">
        <v>60</v>
      </c>
      <c r="B61" s="50"/>
      <c r="C61" s="10">
        <v>9780435994594</v>
      </c>
      <c r="D61" s="15">
        <v>55.496500000000005</v>
      </c>
      <c r="E61" s="20"/>
      <c r="F61" s="21">
        <f t="shared" si="4"/>
        <v>0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s="9" customFormat="1" ht="16" customHeight="1" x14ac:dyDescent="0.7">
      <c r="A62" s="50" t="s">
        <v>61</v>
      </c>
      <c r="B62" s="50"/>
      <c r="C62" s="10">
        <v>9780435994587</v>
      </c>
      <c r="D62" s="15">
        <v>55.496500000000005</v>
      </c>
      <c r="E62" s="20"/>
      <c r="F62" s="21">
        <f t="shared" si="4"/>
        <v>0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s="9" customFormat="1" x14ac:dyDescent="0.7">
      <c r="A63" s="50" t="s">
        <v>62</v>
      </c>
      <c r="B63" s="50"/>
      <c r="C63" s="10">
        <v>9780435993993</v>
      </c>
      <c r="D63" s="15">
        <v>58.003999999999991</v>
      </c>
      <c r="E63" s="20"/>
      <c r="F63" s="21">
        <f t="shared" si="4"/>
        <v>0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s="9" customFormat="1" x14ac:dyDescent="0.7">
      <c r="A64" s="50" t="s">
        <v>63</v>
      </c>
      <c r="B64" s="50"/>
      <c r="C64" s="10">
        <v>9780435993986</v>
      </c>
      <c r="D64" s="15">
        <v>58.003999999999991</v>
      </c>
      <c r="E64" s="20"/>
      <c r="F64" s="21">
        <f t="shared" si="4"/>
        <v>0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s="9" customFormat="1" ht="16" customHeight="1" x14ac:dyDescent="0.7">
      <c r="A65" s="50" t="s">
        <v>64</v>
      </c>
      <c r="B65" s="50"/>
      <c r="C65" s="10">
        <v>9780435994563</v>
      </c>
      <c r="D65" s="15">
        <v>55.496500000000005</v>
      </c>
      <c r="E65" s="20"/>
      <c r="F65" s="21">
        <f t="shared" si="4"/>
        <v>0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s="9" customFormat="1" x14ac:dyDescent="0.7">
      <c r="A66" s="50" t="s">
        <v>65</v>
      </c>
      <c r="B66" s="50"/>
      <c r="C66" s="10">
        <v>9780435993979</v>
      </c>
      <c r="D66" s="15">
        <v>55.496500000000005</v>
      </c>
      <c r="E66" s="20"/>
      <c r="F66" s="21">
        <f t="shared" si="4"/>
        <v>0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s="9" customFormat="1" ht="16" customHeight="1" x14ac:dyDescent="0.7">
      <c r="A67" s="50" t="s">
        <v>66</v>
      </c>
      <c r="B67" s="50"/>
      <c r="C67" s="10">
        <v>9780435993955</v>
      </c>
      <c r="D67" s="15">
        <v>58.003999999999991</v>
      </c>
      <c r="E67" s="20"/>
      <c r="F67" s="21">
        <f t="shared" si="4"/>
        <v>0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9" customFormat="1" ht="16" customHeight="1" x14ac:dyDescent="0.7">
      <c r="A68" s="50" t="s">
        <v>67</v>
      </c>
      <c r="B68" s="50"/>
      <c r="C68" s="10">
        <v>9780435994549</v>
      </c>
      <c r="D68" s="15">
        <v>55.496500000000005</v>
      </c>
      <c r="E68" s="20"/>
      <c r="F68" s="21">
        <f t="shared" si="4"/>
        <v>0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s="9" customFormat="1" ht="16" customHeight="1" x14ac:dyDescent="0.7">
      <c r="A69" s="50" t="s">
        <v>68</v>
      </c>
      <c r="B69" s="50"/>
      <c r="C69" s="10">
        <v>9780435994532</v>
      </c>
      <c r="D69" s="15">
        <v>55.496500000000005</v>
      </c>
      <c r="E69" s="20"/>
      <c r="F69" s="21">
        <f t="shared" si="4"/>
        <v>0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s="9" customFormat="1" ht="16" customHeight="1" x14ac:dyDescent="0.6">
      <c r="A70" s="47" t="s">
        <v>56</v>
      </c>
      <c r="B70" s="48"/>
      <c r="C70" s="48"/>
      <c r="D70" s="48"/>
      <c r="E70" s="48"/>
      <c r="F70" s="49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s="9" customFormat="1" ht="37" customHeight="1" x14ac:dyDescent="0.7">
      <c r="A71" s="45" t="s">
        <v>69</v>
      </c>
      <c r="B71" s="45"/>
      <c r="C71" s="10">
        <v>9780435995010</v>
      </c>
      <c r="D71" s="15">
        <v>211.99849999999998</v>
      </c>
      <c r="E71" s="20"/>
      <c r="F71" s="21">
        <f t="shared" ref="F71" si="5">D71*E71</f>
        <v>0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 s="9" customFormat="1" ht="16" customHeight="1" x14ac:dyDescent="0.6">
      <c r="A72" s="47" t="s">
        <v>56</v>
      </c>
      <c r="B72" s="48"/>
      <c r="C72" s="48"/>
      <c r="D72" s="48"/>
      <c r="E72" s="48"/>
      <c r="F72" s="49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s="9" customFormat="1" x14ac:dyDescent="0.7">
      <c r="A73" s="50" t="s">
        <v>70</v>
      </c>
      <c r="B73" s="50"/>
      <c r="C73" s="10">
        <v>9780435993887</v>
      </c>
      <c r="D73" s="15">
        <v>55.496500000000005</v>
      </c>
      <c r="E73" s="20"/>
      <c r="F73" s="21">
        <f t="shared" ref="F73:F85" si="6">D73*E73</f>
        <v>0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s="9" customFormat="1" ht="16" customHeight="1" x14ac:dyDescent="0.7">
      <c r="A74" s="50" t="s">
        <v>71</v>
      </c>
      <c r="B74" s="50"/>
      <c r="C74" s="10">
        <v>9780435993948</v>
      </c>
      <c r="D74" s="15">
        <v>58.003999999999991</v>
      </c>
      <c r="E74" s="20"/>
      <c r="F74" s="21">
        <f t="shared" si="6"/>
        <v>0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 s="9" customFormat="1" ht="16" customHeight="1" x14ac:dyDescent="0.7">
      <c r="A75" s="50" t="s">
        <v>72</v>
      </c>
      <c r="B75" s="50"/>
      <c r="C75" s="10">
        <v>9780435995164</v>
      </c>
      <c r="D75" s="15">
        <v>278.5025</v>
      </c>
      <c r="E75" s="20"/>
      <c r="F75" s="21">
        <f t="shared" si="6"/>
        <v>0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s="9" customFormat="1" ht="16" customHeight="1" x14ac:dyDescent="0.7">
      <c r="A76" s="50" t="s">
        <v>73</v>
      </c>
      <c r="B76" s="50"/>
      <c r="C76" s="10">
        <v>9780435993795</v>
      </c>
      <c r="D76" s="15">
        <v>58.003999999999991</v>
      </c>
      <c r="E76" s="20"/>
      <c r="F76" s="21">
        <f t="shared" si="6"/>
        <v>0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 s="9" customFormat="1" x14ac:dyDescent="0.7">
      <c r="A77" s="50" t="s">
        <v>74</v>
      </c>
      <c r="B77" s="50"/>
      <c r="C77" s="10">
        <v>9780435993870</v>
      </c>
      <c r="D77" s="15">
        <v>58.003999999999991</v>
      </c>
      <c r="E77" s="20"/>
      <c r="F77" s="21">
        <f t="shared" si="6"/>
        <v>0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s="9" customFormat="1" ht="16" customHeight="1" x14ac:dyDescent="0.7">
      <c r="A78" s="50" t="s">
        <v>75</v>
      </c>
      <c r="B78" s="50"/>
      <c r="C78" s="10">
        <v>9780435993863</v>
      </c>
      <c r="D78" s="15">
        <v>58.003999999999991</v>
      </c>
      <c r="E78" s="20"/>
      <c r="F78" s="21">
        <f t="shared" si="6"/>
        <v>0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s="9" customFormat="1" ht="16" customHeight="1" x14ac:dyDescent="0.7">
      <c r="A79" s="50" t="s">
        <v>76</v>
      </c>
      <c r="B79" s="50"/>
      <c r="C79" s="10">
        <v>9780435993924</v>
      </c>
      <c r="D79" s="15">
        <v>58.003999999999991</v>
      </c>
      <c r="E79" s="20"/>
      <c r="F79" s="21">
        <f t="shared" si="6"/>
        <v>0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s="9" customFormat="1" ht="16" customHeight="1" x14ac:dyDescent="0.7">
      <c r="A80" s="50" t="s">
        <v>77</v>
      </c>
      <c r="B80" s="50"/>
      <c r="C80" s="10">
        <v>9780435993849</v>
      </c>
      <c r="D80" s="15">
        <v>55.496500000000005</v>
      </c>
      <c r="E80" s="20"/>
      <c r="F80" s="21">
        <f t="shared" si="6"/>
        <v>0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s="9" customFormat="1" x14ac:dyDescent="0.7">
      <c r="A81" s="50" t="s">
        <v>78</v>
      </c>
      <c r="B81" s="50"/>
      <c r="C81" s="10">
        <v>9780435993856</v>
      </c>
      <c r="D81" s="15">
        <v>55.496500000000005</v>
      </c>
      <c r="E81" s="20"/>
      <c r="F81" s="21">
        <f t="shared" si="6"/>
        <v>0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s="9" customFormat="1" x14ac:dyDescent="0.7">
      <c r="A82" s="50" t="s">
        <v>79</v>
      </c>
      <c r="B82" s="50"/>
      <c r="C82" s="10">
        <v>9780435993832</v>
      </c>
      <c r="D82" s="15">
        <v>55.496500000000005</v>
      </c>
      <c r="E82" s="20"/>
      <c r="F82" s="21">
        <f t="shared" si="6"/>
        <v>0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s="9" customFormat="1" ht="16" customHeight="1" x14ac:dyDescent="0.7">
      <c r="A83" s="50" t="s">
        <v>80</v>
      </c>
      <c r="B83" s="50"/>
      <c r="C83" s="10">
        <v>9780435993894</v>
      </c>
      <c r="D83" s="15">
        <v>58.003999999999991</v>
      </c>
      <c r="E83" s="20"/>
      <c r="F83" s="21">
        <f t="shared" si="6"/>
        <v>0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1:18" s="9" customFormat="1" ht="16" customHeight="1" x14ac:dyDescent="0.7">
      <c r="A84" s="50" t="s">
        <v>81</v>
      </c>
      <c r="B84" s="50"/>
      <c r="C84" s="10">
        <v>9780435993931</v>
      </c>
      <c r="D84" s="15">
        <v>58.003999999999991</v>
      </c>
      <c r="E84" s="20"/>
      <c r="F84" s="21">
        <f t="shared" si="6"/>
        <v>0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1:18" s="9" customFormat="1" ht="16" customHeight="1" x14ac:dyDescent="0.7">
      <c r="A85" s="50" t="s">
        <v>82</v>
      </c>
      <c r="B85" s="50"/>
      <c r="C85" s="10">
        <v>9780435993900</v>
      </c>
      <c r="D85" s="15">
        <v>58.003999999999991</v>
      </c>
      <c r="E85" s="20"/>
      <c r="F85" s="21">
        <f t="shared" si="6"/>
        <v>0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 s="9" customFormat="1" ht="16" customHeight="1" x14ac:dyDescent="0.6">
      <c r="A86" s="51" t="s">
        <v>83</v>
      </c>
      <c r="B86" s="52"/>
      <c r="C86" s="52"/>
      <c r="D86" s="52"/>
      <c r="E86" s="52"/>
      <c r="F86" s="5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s="9" customFormat="1" ht="16" customHeight="1" x14ac:dyDescent="0.7">
      <c r="A87" s="50" t="s">
        <v>84</v>
      </c>
      <c r="B87" s="50"/>
      <c r="C87" s="10">
        <v>9780435993764</v>
      </c>
      <c r="D87" s="15">
        <v>75.496999999999986</v>
      </c>
      <c r="E87" s="20"/>
      <c r="F87" s="21">
        <f t="shared" ref="F87:F98" si="7">D87*E87</f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9" customFormat="1" ht="16" customHeight="1" x14ac:dyDescent="0.7">
      <c r="A88" s="50" t="s">
        <v>85</v>
      </c>
      <c r="B88" s="50"/>
      <c r="C88" s="10">
        <v>9780435993801</v>
      </c>
      <c r="D88" s="15">
        <v>75.496999999999986</v>
      </c>
      <c r="E88" s="20"/>
      <c r="F88" s="21">
        <f t="shared" si="7"/>
        <v>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9" customFormat="1" x14ac:dyDescent="0.7">
      <c r="A89" s="50" t="s">
        <v>86</v>
      </c>
      <c r="B89" s="50"/>
      <c r="C89" s="10">
        <v>9780435993825</v>
      </c>
      <c r="D89" s="15">
        <v>71.501999999999995</v>
      </c>
      <c r="E89" s="20"/>
      <c r="F89" s="21">
        <f t="shared" si="7"/>
        <v>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s="9" customFormat="1" ht="16" customHeight="1" x14ac:dyDescent="0.7">
      <c r="A90" s="50" t="s">
        <v>87</v>
      </c>
      <c r="B90" s="50"/>
      <c r="C90" s="10">
        <v>9780435993771</v>
      </c>
      <c r="D90" s="15">
        <v>71.501999999999995</v>
      </c>
      <c r="E90" s="20"/>
      <c r="F90" s="21">
        <f t="shared" si="7"/>
        <v>0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s="9" customFormat="1" ht="16" customHeight="1" x14ac:dyDescent="0.7">
      <c r="A91" s="50" t="s">
        <v>88</v>
      </c>
      <c r="B91" s="50"/>
      <c r="C91" s="10">
        <v>9780435993788</v>
      </c>
      <c r="D91" s="15">
        <v>75.496999999999986</v>
      </c>
      <c r="E91" s="20"/>
      <c r="F91" s="21">
        <f t="shared" si="7"/>
        <v>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9" customFormat="1" ht="16" customHeight="1" x14ac:dyDescent="0.7">
      <c r="A92" s="50" t="s">
        <v>89</v>
      </c>
      <c r="B92" s="50"/>
      <c r="C92" s="10">
        <v>9780435993740</v>
      </c>
      <c r="D92" s="15">
        <v>71.501999999999995</v>
      </c>
      <c r="E92" s="20"/>
      <c r="F92" s="21">
        <f t="shared" si="7"/>
        <v>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9" customFormat="1" ht="16" customHeight="1" x14ac:dyDescent="0.7">
      <c r="A93" s="50" t="s">
        <v>90</v>
      </c>
      <c r="B93" s="50"/>
      <c r="C93" s="10">
        <v>9780435993733</v>
      </c>
      <c r="D93" s="15">
        <v>75.496999999999986</v>
      </c>
      <c r="E93" s="20"/>
      <c r="F93" s="21">
        <f t="shared" si="7"/>
        <v>0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s="9" customFormat="1" ht="16" customHeight="1" x14ac:dyDescent="0.7">
      <c r="A94" s="50" t="s">
        <v>91</v>
      </c>
      <c r="B94" s="50"/>
      <c r="C94" s="10">
        <v>9780435993818</v>
      </c>
      <c r="D94" s="15">
        <v>71.501999999999995</v>
      </c>
      <c r="E94" s="20"/>
      <c r="F94" s="21">
        <f t="shared" si="7"/>
        <v>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s="9" customFormat="1" x14ac:dyDescent="0.7">
      <c r="A95" s="50" t="s">
        <v>92</v>
      </c>
      <c r="B95" s="50"/>
      <c r="C95" s="10">
        <v>9780435993726</v>
      </c>
      <c r="D95" s="15">
        <v>75.496999999999986</v>
      </c>
      <c r="E95" s="20"/>
      <c r="F95" s="21">
        <f t="shared" si="7"/>
        <v>0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s="9" customFormat="1" ht="16" customHeight="1" x14ac:dyDescent="0.7">
      <c r="A96" s="50" t="s">
        <v>93</v>
      </c>
      <c r="B96" s="50"/>
      <c r="C96" s="10">
        <v>9780435993757</v>
      </c>
      <c r="D96" s="15">
        <v>71.501999999999995</v>
      </c>
      <c r="E96" s="20"/>
      <c r="F96" s="21">
        <f t="shared" si="7"/>
        <v>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s="9" customFormat="1" x14ac:dyDescent="0.7">
      <c r="A97" s="50" t="s">
        <v>94</v>
      </c>
      <c r="B97" s="50"/>
      <c r="C97" s="10">
        <v>9780435993917</v>
      </c>
      <c r="D97" s="15">
        <v>71.501999999999995</v>
      </c>
      <c r="E97" s="20"/>
      <c r="F97" s="21">
        <f t="shared" si="7"/>
        <v>0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s="9" customFormat="1" ht="16" customHeight="1" x14ac:dyDescent="0.7">
      <c r="A98" s="50" t="s">
        <v>95</v>
      </c>
      <c r="B98" s="50"/>
      <c r="C98" s="10">
        <v>9780435993719</v>
      </c>
      <c r="D98" s="15">
        <v>75.496999999999986</v>
      </c>
      <c r="E98" s="20"/>
      <c r="F98" s="21">
        <f t="shared" si="7"/>
        <v>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9" customFormat="1" ht="16" customHeight="1" x14ac:dyDescent="0.6">
      <c r="A99" s="51" t="s">
        <v>83</v>
      </c>
      <c r="B99" s="52"/>
      <c r="C99" s="52"/>
      <c r="D99" s="52"/>
      <c r="E99" s="52"/>
      <c r="F99" s="5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9" customFormat="1" ht="48.5" customHeight="1" x14ac:dyDescent="0.7">
      <c r="A100" s="45" t="s">
        <v>96</v>
      </c>
      <c r="B100" s="45"/>
      <c r="C100" s="10">
        <v>9780435995027</v>
      </c>
      <c r="D100" s="23">
        <v>280</v>
      </c>
      <c r="E100" s="20"/>
      <c r="F100" s="21">
        <f t="shared" ref="F100" si="8">D100*E100</f>
        <v>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9" customFormat="1" ht="16" customHeight="1" x14ac:dyDescent="0.6">
      <c r="A101" s="51" t="s">
        <v>83</v>
      </c>
      <c r="B101" s="52"/>
      <c r="C101" s="52"/>
      <c r="D101" s="52"/>
      <c r="E101" s="52"/>
      <c r="F101" s="53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9" customFormat="1" ht="16" customHeight="1" x14ac:dyDescent="0.7">
      <c r="A102" s="50" t="s">
        <v>97</v>
      </c>
      <c r="B102" s="50"/>
      <c r="C102" s="10">
        <v>9780435993610</v>
      </c>
      <c r="D102" s="15">
        <v>71.501999999999995</v>
      </c>
      <c r="E102" s="20"/>
      <c r="F102" s="21">
        <f t="shared" ref="F102:F113" si="9">D102*E102</f>
        <v>0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9" customFormat="1" ht="16" customHeight="1" x14ac:dyDescent="0.7">
      <c r="A103" s="50" t="s">
        <v>98</v>
      </c>
      <c r="B103" s="50"/>
      <c r="C103" s="10">
        <v>9780435993597</v>
      </c>
      <c r="D103" s="15">
        <v>75.496999999999986</v>
      </c>
      <c r="E103" s="20"/>
      <c r="F103" s="21">
        <f t="shared" si="9"/>
        <v>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9" customFormat="1" ht="16" customHeight="1" x14ac:dyDescent="0.7">
      <c r="A104" s="50" t="s">
        <v>99</v>
      </c>
      <c r="B104" s="50"/>
      <c r="C104" s="10">
        <v>9780435993658</v>
      </c>
      <c r="D104" s="15">
        <v>71.501999999999995</v>
      </c>
      <c r="E104" s="20"/>
      <c r="F104" s="21">
        <f t="shared" si="9"/>
        <v>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9" customFormat="1" ht="16" customHeight="1" x14ac:dyDescent="0.7">
      <c r="A105" s="50" t="s">
        <v>100</v>
      </c>
      <c r="B105" s="50"/>
      <c r="C105" s="10">
        <v>9780435993702</v>
      </c>
      <c r="D105" s="15">
        <v>75.496999999999986</v>
      </c>
      <c r="E105" s="20"/>
      <c r="F105" s="21">
        <f t="shared" si="9"/>
        <v>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9" customFormat="1" ht="16" customHeight="1" x14ac:dyDescent="0.7">
      <c r="A106" s="50" t="s">
        <v>101</v>
      </c>
      <c r="B106" s="50"/>
      <c r="C106" s="10">
        <v>9780435993634</v>
      </c>
      <c r="D106" s="15">
        <v>71.501999999999995</v>
      </c>
      <c r="E106" s="20"/>
      <c r="F106" s="21">
        <f t="shared" si="9"/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s="9" customFormat="1" ht="16" customHeight="1" x14ac:dyDescent="0.7">
      <c r="A107" s="50" t="s">
        <v>102</v>
      </c>
      <c r="B107" s="50"/>
      <c r="C107" s="10">
        <v>9780435993672</v>
      </c>
      <c r="D107" s="15">
        <v>71.501999999999995</v>
      </c>
      <c r="E107" s="20"/>
      <c r="F107" s="21">
        <f t="shared" si="9"/>
        <v>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s="9" customFormat="1" ht="16" customHeight="1" x14ac:dyDescent="0.7">
      <c r="A108" s="50" t="s">
        <v>103</v>
      </c>
      <c r="B108" s="50"/>
      <c r="C108" s="10">
        <v>9780435993627</v>
      </c>
      <c r="D108" s="15">
        <v>75.496999999999986</v>
      </c>
      <c r="E108" s="20"/>
      <c r="F108" s="21">
        <f t="shared" si="9"/>
        <v>0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9" customFormat="1" ht="16" customHeight="1" x14ac:dyDescent="0.7">
      <c r="A109" s="50" t="s">
        <v>104</v>
      </c>
      <c r="B109" s="50"/>
      <c r="C109" s="10">
        <v>9780435993696</v>
      </c>
      <c r="D109" s="15">
        <v>75.496999999999986</v>
      </c>
      <c r="E109" s="20"/>
      <c r="F109" s="21">
        <f t="shared" si="9"/>
        <v>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s="9" customFormat="1" ht="16" customHeight="1" x14ac:dyDescent="0.7">
      <c r="A110" s="50" t="s">
        <v>105</v>
      </c>
      <c r="B110" s="50"/>
      <c r="C110" s="10">
        <v>9780435993689</v>
      </c>
      <c r="D110" s="15">
        <v>75.496999999999986</v>
      </c>
      <c r="E110" s="20"/>
      <c r="F110" s="21">
        <f t="shared" si="9"/>
        <v>0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s="9" customFormat="1" ht="16" customHeight="1" x14ac:dyDescent="0.7">
      <c r="A111" s="50" t="s">
        <v>106</v>
      </c>
      <c r="B111" s="50"/>
      <c r="C111" s="10">
        <v>9780435993603</v>
      </c>
      <c r="D111" s="15">
        <v>75.496999999999986</v>
      </c>
      <c r="E111" s="20"/>
      <c r="F111" s="21">
        <f t="shared" si="9"/>
        <v>0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9" customFormat="1" x14ac:dyDescent="0.7">
      <c r="A112" s="50" t="s">
        <v>107</v>
      </c>
      <c r="B112" s="50"/>
      <c r="C112" s="10">
        <v>9780435993665</v>
      </c>
      <c r="D112" s="15">
        <v>75.496999999999986</v>
      </c>
      <c r="E112" s="20"/>
      <c r="F112" s="21">
        <f t="shared" si="9"/>
        <v>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s="9" customFormat="1" x14ac:dyDescent="0.7">
      <c r="A113" s="50" t="s">
        <v>108</v>
      </c>
      <c r="B113" s="50"/>
      <c r="C113" s="10">
        <v>9780435993641</v>
      </c>
      <c r="D113" s="15">
        <v>75.496999999999986</v>
      </c>
      <c r="E113" s="20"/>
      <c r="F113" s="21">
        <f t="shared" si="9"/>
        <v>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s="9" customFormat="1" ht="16" customHeight="1" x14ac:dyDescent="0.6">
      <c r="A114" s="47" t="s">
        <v>109</v>
      </c>
      <c r="B114" s="48"/>
      <c r="C114" s="48"/>
      <c r="D114" s="48"/>
      <c r="E114" s="48"/>
      <c r="F114" s="49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s="9" customFormat="1" ht="16" customHeight="1" x14ac:dyDescent="0.7">
      <c r="A115" s="45" t="s">
        <v>110</v>
      </c>
      <c r="B115" s="45"/>
      <c r="C115" s="10">
        <v>9780435993566</v>
      </c>
      <c r="D115" s="15">
        <v>75.496999999999986</v>
      </c>
      <c r="E115" s="20"/>
      <c r="F115" s="21">
        <f t="shared" ref="F115:F127" si="10">D115*E115</f>
        <v>0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s="9" customFormat="1" x14ac:dyDescent="0.7">
      <c r="A116" s="45" t="s">
        <v>111</v>
      </c>
      <c r="B116" s="45"/>
      <c r="C116" s="10">
        <v>9780435993542</v>
      </c>
      <c r="D116" s="15">
        <v>75.496999999999986</v>
      </c>
      <c r="E116" s="20"/>
      <c r="F116" s="21">
        <f t="shared" si="10"/>
        <v>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s="9" customFormat="1" ht="16" customHeight="1" x14ac:dyDescent="0.7">
      <c r="A117" s="45" t="s">
        <v>112</v>
      </c>
      <c r="B117" s="45"/>
      <c r="C117" s="10">
        <v>9780435993573</v>
      </c>
      <c r="D117" s="15">
        <v>71.501999999999995</v>
      </c>
      <c r="E117" s="20"/>
      <c r="F117" s="21">
        <f t="shared" si="10"/>
        <v>0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s="9" customFormat="1" ht="16" customHeight="1" x14ac:dyDescent="0.7">
      <c r="A118" s="45" t="s">
        <v>113</v>
      </c>
      <c r="B118" s="45"/>
      <c r="C118" s="10">
        <v>9780435993559</v>
      </c>
      <c r="D118" s="15">
        <v>75.496999999999986</v>
      </c>
      <c r="E118" s="20"/>
      <c r="F118" s="21">
        <f t="shared" si="10"/>
        <v>0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9" customFormat="1" ht="16" customHeight="1" x14ac:dyDescent="0.7">
      <c r="A119" s="45" t="s">
        <v>114</v>
      </c>
      <c r="B119" s="45"/>
      <c r="C119" s="10">
        <v>9780435993498</v>
      </c>
      <c r="D119" s="15">
        <v>75.496999999999986</v>
      </c>
      <c r="E119" s="20"/>
      <c r="F119" s="21">
        <f t="shared" si="10"/>
        <v>0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s="9" customFormat="1" x14ac:dyDescent="0.7">
      <c r="A120" s="45" t="s">
        <v>115</v>
      </c>
      <c r="B120" s="45"/>
      <c r="C120" s="10">
        <v>9780435993504</v>
      </c>
      <c r="D120" s="15">
        <v>75.496999999999986</v>
      </c>
      <c r="E120" s="20"/>
      <c r="F120" s="21">
        <f t="shared" si="10"/>
        <v>0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s="9" customFormat="1" ht="16" customHeight="1" x14ac:dyDescent="0.7">
      <c r="A121" s="45" t="s">
        <v>116</v>
      </c>
      <c r="B121" s="45"/>
      <c r="C121" s="10">
        <v>9780435993474</v>
      </c>
      <c r="D121" s="15">
        <v>71.501999999999995</v>
      </c>
      <c r="E121" s="20"/>
      <c r="F121" s="21">
        <f t="shared" si="10"/>
        <v>0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s="9" customFormat="1" x14ac:dyDescent="0.7">
      <c r="A122" s="45" t="s">
        <v>117</v>
      </c>
      <c r="B122" s="45"/>
      <c r="C122" s="10">
        <v>9780435993467</v>
      </c>
      <c r="D122" s="15">
        <v>75.496999999999986</v>
      </c>
      <c r="E122" s="20"/>
      <c r="F122" s="21">
        <f t="shared" si="10"/>
        <v>0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s="9" customFormat="1" x14ac:dyDescent="0.7">
      <c r="A123" s="45" t="s">
        <v>118</v>
      </c>
      <c r="B123" s="45"/>
      <c r="C123" s="10">
        <v>9780435993535</v>
      </c>
      <c r="D123" s="15">
        <v>75.496999999999986</v>
      </c>
      <c r="E123" s="20"/>
      <c r="F123" s="21">
        <f t="shared" si="10"/>
        <v>0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s="9" customFormat="1" x14ac:dyDescent="0.7">
      <c r="A124" s="45" t="s">
        <v>119</v>
      </c>
      <c r="B124" s="45"/>
      <c r="C124" s="10">
        <v>9780435993481</v>
      </c>
      <c r="D124" s="15">
        <v>75.496999999999986</v>
      </c>
      <c r="E124" s="20"/>
      <c r="F124" s="21">
        <f t="shared" si="10"/>
        <v>0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s="9" customFormat="1" ht="16" customHeight="1" x14ac:dyDescent="0.7">
      <c r="A125" s="45" t="s">
        <v>120</v>
      </c>
      <c r="B125" s="45"/>
      <c r="C125" s="10">
        <v>9780435993528</v>
      </c>
      <c r="D125" s="15">
        <v>71.501999999999995</v>
      </c>
      <c r="E125" s="20"/>
      <c r="F125" s="21">
        <f t="shared" si="10"/>
        <v>0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s="9" customFormat="1" ht="16" customHeight="1" x14ac:dyDescent="0.7">
      <c r="A126" s="45" t="s">
        <v>121</v>
      </c>
      <c r="B126" s="45"/>
      <c r="C126" s="10">
        <v>9780435993511</v>
      </c>
      <c r="D126" s="15">
        <v>71.501999999999995</v>
      </c>
      <c r="E126" s="20"/>
      <c r="F126" s="21">
        <f t="shared" si="10"/>
        <v>0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s="9" customFormat="1" ht="41" customHeight="1" x14ac:dyDescent="0.7">
      <c r="A127" s="45" t="s">
        <v>122</v>
      </c>
      <c r="B127" s="45"/>
      <c r="C127" s="10">
        <v>9780435995034</v>
      </c>
      <c r="D127" s="15">
        <v>140.99799999999999</v>
      </c>
      <c r="E127" s="20"/>
      <c r="F127" s="21">
        <f t="shared" si="10"/>
        <v>0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s="9" customFormat="1" ht="16" customHeight="1" x14ac:dyDescent="0.6">
      <c r="A128" s="47" t="s">
        <v>123</v>
      </c>
      <c r="B128" s="48"/>
      <c r="C128" s="48"/>
      <c r="D128" s="48"/>
      <c r="E128" s="48"/>
      <c r="F128" s="49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s="9" customFormat="1" ht="16" customHeight="1" x14ac:dyDescent="0.7">
      <c r="A129" s="45" t="s">
        <v>124</v>
      </c>
      <c r="B129" s="45"/>
      <c r="C129" s="10">
        <v>9780435993351</v>
      </c>
      <c r="D129" s="15">
        <v>75.496999999999986</v>
      </c>
      <c r="E129" s="20"/>
      <c r="F129" s="21">
        <f t="shared" ref="F129:F141" si="11">D129*E129</f>
        <v>0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s="9" customFormat="1" ht="16" customHeight="1" x14ac:dyDescent="0.7">
      <c r="A130" s="45" t="s">
        <v>125</v>
      </c>
      <c r="B130" s="45"/>
      <c r="C130" s="10">
        <v>9780435993450</v>
      </c>
      <c r="D130" s="15">
        <v>71.501999999999995</v>
      </c>
      <c r="E130" s="20"/>
      <c r="F130" s="21">
        <f t="shared" si="11"/>
        <v>0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s="9" customFormat="1" ht="16" customHeight="1" x14ac:dyDescent="0.7">
      <c r="A131" s="45" t="s">
        <v>126</v>
      </c>
      <c r="B131" s="45"/>
      <c r="C131" s="10">
        <v>9780435993375</v>
      </c>
      <c r="D131" s="15">
        <v>71.501999999999995</v>
      </c>
      <c r="E131" s="20"/>
      <c r="F131" s="21">
        <f t="shared" si="11"/>
        <v>0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s="9" customFormat="1" ht="16" customHeight="1" x14ac:dyDescent="0.7">
      <c r="A132" s="45" t="s">
        <v>127</v>
      </c>
      <c r="B132" s="45"/>
      <c r="C132" s="10">
        <v>9780435993382</v>
      </c>
      <c r="D132" s="15">
        <v>71.501999999999995</v>
      </c>
      <c r="E132" s="20"/>
      <c r="F132" s="21">
        <f t="shared" si="11"/>
        <v>0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s="9" customFormat="1" ht="16" customHeight="1" x14ac:dyDescent="0.7">
      <c r="A133" s="45" t="s">
        <v>128</v>
      </c>
      <c r="B133" s="45"/>
      <c r="C133" s="10">
        <v>9780435993443</v>
      </c>
      <c r="D133" s="15">
        <v>75.496999999999986</v>
      </c>
      <c r="E133" s="20"/>
      <c r="F133" s="21">
        <f t="shared" si="11"/>
        <v>0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s="9" customFormat="1" ht="16" customHeight="1" x14ac:dyDescent="0.7">
      <c r="A134" s="45" t="s">
        <v>129</v>
      </c>
      <c r="B134" s="45"/>
      <c r="C134" s="10">
        <v>9780435993368</v>
      </c>
      <c r="D134" s="15">
        <v>71.501999999999995</v>
      </c>
      <c r="E134" s="20"/>
      <c r="F134" s="21">
        <f t="shared" si="11"/>
        <v>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s="9" customFormat="1" ht="16" customHeight="1" x14ac:dyDescent="0.7">
      <c r="A135" s="45" t="s">
        <v>130</v>
      </c>
      <c r="B135" s="45"/>
      <c r="C135" s="10">
        <v>9780435993405</v>
      </c>
      <c r="D135" s="15">
        <v>75.496999999999986</v>
      </c>
      <c r="E135" s="20"/>
      <c r="F135" s="21">
        <f t="shared" si="11"/>
        <v>0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s="9" customFormat="1" ht="16" customHeight="1" x14ac:dyDescent="0.7">
      <c r="A136" s="45" t="s">
        <v>131</v>
      </c>
      <c r="B136" s="45"/>
      <c r="C136" s="10">
        <v>9780435993344</v>
      </c>
      <c r="D136" s="15">
        <v>71.501999999999995</v>
      </c>
      <c r="E136" s="20"/>
      <c r="F136" s="21">
        <f t="shared" si="11"/>
        <v>0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s="9" customFormat="1" ht="16" customHeight="1" x14ac:dyDescent="0.7">
      <c r="A137" s="45" t="s">
        <v>132</v>
      </c>
      <c r="B137" s="45"/>
      <c r="C137" s="10">
        <v>9780435993436</v>
      </c>
      <c r="D137" s="15">
        <v>71.501999999999995</v>
      </c>
      <c r="E137" s="20"/>
      <c r="F137" s="21">
        <f t="shared" si="11"/>
        <v>0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s="9" customFormat="1" ht="16" customHeight="1" x14ac:dyDescent="0.7">
      <c r="A138" s="45" t="s">
        <v>133</v>
      </c>
      <c r="B138" s="45"/>
      <c r="C138" s="10">
        <v>9780435993429</v>
      </c>
      <c r="D138" s="15">
        <v>75.496999999999986</v>
      </c>
      <c r="E138" s="20"/>
      <c r="F138" s="21">
        <f t="shared" si="11"/>
        <v>0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s="9" customFormat="1" ht="16" customHeight="1" x14ac:dyDescent="0.7">
      <c r="A139" s="45" t="s">
        <v>134</v>
      </c>
      <c r="B139" s="45"/>
      <c r="C139" s="10">
        <v>9780435993399</v>
      </c>
      <c r="D139" s="15">
        <v>75.496999999999986</v>
      </c>
      <c r="E139" s="20"/>
      <c r="F139" s="21">
        <f t="shared" si="11"/>
        <v>0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s="9" customFormat="1" x14ac:dyDescent="0.7">
      <c r="A140" s="45" t="s">
        <v>135</v>
      </c>
      <c r="B140" s="45"/>
      <c r="C140" s="10">
        <v>9780435993412</v>
      </c>
      <c r="D140" s="15">
        <v>71.501999999999995</v>
      </c>
      <c r="E140" s="20"/>
      <c r="F140" s="21">
        <f t="shared" si="11"/>
        <v>0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s="9" customFormat="1" ht="47.5" customHeight="1" x14ac:dyDescent="0.7">
      <c r="A141" s="45" t="s">
        <v>136</v>
      </c>
      <c r="B141" s="45"/>
      <c r="C141" s="10">
        <v>9780435995041</v>
      </c>
      <c r="D141" s="15">
        <v>134.99699999999999</v>
      </c>
      <c r="E141" s="20"/>
      <c r="F141" s="21">
        <f t="shared" si="11"/>
        <v>0</v>
      </c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1:18" s="9" customFormat="1" ht="16" customHeight="1" x14ac:dyDescent="0.6">
      <c r="A142" s="47" t="s">
        <v>137</v>
      </c>
      <c r="B142" s="48"/>
      <c r="C142" s="48"/>
      <c r="D142" s="48"/>
      <c r="E142" s="48"/>
      <c r="F142" s="49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1:18" s="9" customFormat="1" ht="16" customHeight="1" x14ac:dyDescent="0.7">
      <c r="A143" s="45" t="s">
        <v>138</v>
      </c>
      <c r="B143" s="45"/>
      <c r="C143" s="10">
        <v>9780435016180</v>
      </c>
      <c r="D143" s="15">
        <v>71.501999999999995</v>
      </c>
      <c r="E143" s="20"/>
      <c r="F143" s="21">
        <f t="shared" ref="F143:F155" si="12">D143*E143</f>
        <v>0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1:18" s="9" customFormat="1" ht="16" customHeight="1" x14ac:dyDescent="0.7">
      <c r="A144" s="45" t="s">
        <v>139</v>
      </c>
      <c r="B144" s="45"/>
      <c r="C144" s="10">
        <v>9780435993320</v>
      </c>
      <c r="D144" s="15">
        <v>71.501999999999995</v>
      </c>
      <c r="E144" s="20"/>
      <c r="F144" s="21">
        <f t="shared" si="12"/>
        <v>0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 s="9" customFormat="1" ht="16" customHeight="1" x14ac:dyDescent="0.7">
      <c r="A145" s="45" t="s">
        <v>140</v>
      </c>
      <c r="B145" s="45"/>
      <c r="C145" s="10">
        <v>9780435016227</v>
      </c>
      <c r="D145" s="15">
        <v>71.501999999999995</v>
      </c>
      <c r="E145" s="20"/>
      <c r="F145" s="21">
        <f t="shared" si="12"/>
        <v>0</v>
      </c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1:18" s="9" customFormat="1" ht="16" customHeight="1" x14ac:dyDescent="0.7">
      <c r="A146" s="45" t="s">
        <v>141</v>
      </c>
      <c r="B146" s="45"/>
      <c r="C146" s="10">
        <v>9780435016234</v>
      </c>
      <c r="D146" s="15">
        <v>75.496999999999986</v>
      </c>
      <c r="E146" s="20"/>
      <c r="F146" s="21">
        <f t="shared" si="12"/>
        <v>0</v>
      </c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1:18" s="9" customFormat="1" ht="16" customHeight="1" x14ac:dyDescent="0.7">
      <c r="A147" s="45" t="s">
        <v>142</v>
      </c>
      <c r="B147" s="45"/>
      <c r="C147" s="10">
        <v>9780435016241</v>
      </c>
      <c r="D147" s="15">
        <v>75.496999999999986</v>
      </c>
      <c r="E147" s="20"/>
      <c r="F147" s="21">
        <f t="shared" si="12"/>
        <v>0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s="9" customFormat="1" ht="16" customHeight="1" x14ac:dyDescent="0.7">
      <c r="A148" s="45" t="s">
        <v>143</v>
      </c>
      <c r="B148" s="45"/>
      <c r="C148" s="10">
        <v>9780435993306</v>
      </c>
      <c r="D148" s="15">
        <v>71.501999999999995</v>
      </c>
      <c r="E148" s="20"/>
      <c r="F148" s="21">
        <f t="shared" si="12"/>
        <v>0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s="9" customFormat="1" ht="16" customHeight="1" x14ac:dyDescent="0.7">
      <c r="A149" s="45" t="s">
        <v>144</v>
      </c>
      <c r="B149" s="45"/>
      <c r="C149" s="10">
        <v>9780435993283</v>
      </c>
      <c r="D149" s="15">
        <v>75.496999999999986</v>
      </c>
      <c r="E149" s="20"/>
      <c r="F149" s="21">
        <f t="shared" si="12"/>
        <v>0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s="9" customFormat="1" ht="16" customHeight="1" x14ac:dyDescent="0.7">
      <c r="A150" s="45" t="s">
        <v>145</v>
      </c>
      <c r="B150" s="45"/>
      <c r="C150" s="10">
        <v>9780435016258</v>
      </c>
      <c r="D150" s="15">
        <v>71.501999999999995</v>
      </c>
      <c r="E150" s="20"/>
      <c r="F150" s="21">
        <f t="shared" si="12"/>
        <v>0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1:18" s="9" customFormat="1" ht="16" customHeight="1" x14ac:dyDescent="0.7">
      <c r="A151" s="45" t="s">
        <v>146</v>
      </c>
      <c r="B151" s="45"/>
      <c r="C151" s="10">
        <v>9780435016586</v>
      </c>
      <c r="D151" s="15">
        <v>75.496999999999986</v>
      </c>
      <c r="E151" s="20"/>
      <c r="F151" s="21">
        <f t="shared" si="12"/>
        <v>0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1:18" s="9" customFormat="1" ht="16" customHeight="1" x14ac:dyDescent="0.7">
      <c r="A152" s="45" t="s">
        <v>147</v>
      </c>
      <c r="B152" s="45"/>
      <c r="C152" s="10">
        <v>9780435993337</v>
      </c>
      <c r="D152" s="15">
        <v>75.496999999999986</v>
      </c>
      <c r="E152" s="20"/>
      <c r="F152" s="21">
        <f t="shared" si="12"/>
        <v>0</v>
      </c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1:18" s="9" customFormat="1" ht="16" customHeight="1" x14ac:dyDescent="0.7">
      <c r="A153" s="45" t="s">
        <v>148</v>
      </c>
      <c r="B153" s="45"/>
      <c r="C153" s="10">
        <v>9780435993313</v>
      </c>
      <c r="D153" s="15">
        <v>75.496999999999986</v>
      </c>
      <c r="E153" s="20"/>
      <c r="F153" s="21">
        <f t="shared" si="12"/>
        <v>0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1:18" s="9" customFormat="1" ht="16" customHeight="1" x14ac:dyDescent="0.7">
      <c r="A154" s="45" t="s">
        <v>149</v>
      </c>
      <c r="B154" s="45"/>
      <c r="C154" s="10">
        <v>9780435993290</v>
      </c>
      <c r="D154" s="15">
        <v>75.496999999999986</v>
      </c>
      <c r="E154" s="20"/>
      <c r="F154" s="21">
        <f t="shared" si="12"/>
        <v>0</v>
      </c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1:18" s="9" customFormat="1" ht="43.5" customHeight="1" x14ac:dyDescent="0.7">
      <c r="A155" s="45" t="s">
        <v>150</v>
      </c>
      <c r="B155" s="45"/>
      <c r="C155" s="10">
        <v>9780435995058</v>
      </c>
      <c r="D155" s="15">
        <v>146.4975</v>
      </c>
      <c r="E155" s="20"/>
      <c r="F155" s="21">
        <f t="shared" si="12"/>
        <v>0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1:18" s="9" customFormat="1" ht="16" customHeight="1" x14ac:dyDescent="0.6">
      <c r="A156" s="46" t="s">
        <v>164</v>
      </c>
      <c r="B156" s="46"/>
      <c r="C156" s="46"/>
      <c r="D156" s="46"/>
      <c r="E156" s="46"/>
      <c r="F156" s="46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1:18" s="9" customFormat="1" x14ac:dyDescent="0.7">
      <c r="A157" s="19" t="s">
        <v>151</v>
      </c>
      <c r="B157" s="24"/>
      <c r="C157" s="10">
        <v>9780435993252</v>
      </c>
      <c r="D157" s="21">
        <v>203</v>
      </c>
      <c r="E157" s="20"/>
      <c r="F157" s="21">
        <f t="shared" ref="F157:F162" si="13">D157*E157</f>
        <v>0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1:18" s="9" customFormat="1" x14ac:dyDescent="0.7">
      <c r="A158" s="19" t="s">
        <v>152</v>
      </c>
      <c r="B158" s="24"/>
      <c r="C158" s="10">
        <v>9780435993245</v>
      </c>
      <c r="D158" s="21">
        <v>203</v>
      </c>
      <c r="E158" s="20"/>
      <c r="F158" s="21">
        <f t="shared" si="13"/>
        <v>0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1:18" s="9" customFormat="1" x14ac:dyDescent="0.7">
      <c r="A159" s="19" t="s">
        <v>153</v>
      </c>
      <c r="B159" s="24"/>
      <c r="C159" s="10">
        <v>9780435993269</v>
      </c>
      <c r="D159" s="21">
        <v>194.5</v>
      </c>
      <c r="E159" s="20"/>
      <c r="F159" s="21">
        <f t="shared" si="13"/>
        <v>0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1:18" s="9" customFormat="1" x14ac:dyDescent="0.7">
      <c r="A160" s="19" t="s">
        <v>154</v>
      </c>
      <c r="B160" s="24"/>
      <c r="C160" s="10">
        <v>9780435993276</v>
      </c>
      <c r="D160" s="21">
        <v>194.5</v>
      </c>
      <c r="E160" s="20"/>
      <c r="F160" s="21">
        <f t="shared" si="13"/>
        <v>0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1:21" s="9" customFormat="1" x14ac:dyDescent="0.7">
      <c r="A161" s="19" t="s">
        <v>155</v>
      </c>
      <c r="B161" s="24"/>
      <c r="C161" s="10">
        <v>9780435993238</v>
      </c>
      <c r="D161" s="21">
        <v>197.5</v>
      </c>
      <c r="E161" s="20"/>
      <c r="F161" s="21">
        <f t="shared" si="13"/>
        <v>0</v>
      </c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1:21" s="9" customFormat="1" x14ac:dyDescent="0.7">
      <c r="A162" s="19" t="s">
        <v>156</v>
      </c>
      <c r="B162" s="24"/>
      <c r="C162" s="10">
        <v>9780435993221</v>
      </c>
      <c r="D162" s="21">
        <v>197.5</v>
      </c>
      <c r="E162" s="20"/>
      <c r="F162" s="21">
        <f t="shared" si="13"/>
        <v>0</v>
      </c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1:21" ht="13.65" customHeight="1" x14ac:dyDescent="0.7">
      <c r="A163" s="22"/>
      <c r="B163" s="22"/>
      <c r="C163" s="25"/>
      <c r="D163" s="26"/>
      <c r="E163" s="43" t="s">
        <v>157</v>
      </c>
      <c r="F163" s="28">
        <f>SUM(F15:F162)</f>
        <v>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3.65" customHeight="1" x14ac:dyDescent="0.7">
      <c r="A164" s="22"/>
      <c r="B164" s="22"/>
      <c r="C164" s="29"/>
      <c r="D164" s="30"/>
      <c r="E164" s="44" t="s">
        <v>158</v>
      </c>
      <c r="F164" s="32">
        <f>F163*0.05</f>
        <v>0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7">
      <c r="A165" s="22"/>
      <c r="B165" s="22"/>
      <c r="C165" s="33"/>
      <c r="D165" s="34"/>
      <c r="E165" s="31" t="s">
        <v>159</v>
      </c>
      <c r="F165" s="32">
        <f>F163*0.07</f>
        <v>0</v>
      </c>
    </row>
    <row r="166" spans="1:21" x14ac:dyDescent="0.7">
      <c r="A166" s="22"/>
      <c r="B166" s="22"/>
      <c r="C166" s="26"/>
      <c r="D166" s="35"/>
      <c r="E166" s="27" t="s">
        <v>160</v>
      </c>
      <c r="F166" s="32">
        <f>F163+F164+F165</f>
        <v>0</v>
      </c>
    </row>
    <row r="167" spans="1:21" ht="11" customHeight="1" x14ac:dyDescent="0.7">
      <c r="A167" s="4"/>
      <c r="B167" s="4"/>
      <c r="D167" s="36"/>
      <c r="E167" s="36"/>
      <c r="F167" s="37"/>
    </row>
    <row r="168" spans="1:21" x14ac:dyDescent="0.7">
      <c r="A168" s="4"/>
      <c r="B168" s="4"/>
      <c r="C168" s="38"/>
      <c r="D168" s="39"/>
      <c r="E168" s="4"/>
      <c r="F168" s="40" t="s">
        <v>161</v>
      </c>
    </row>
    <row r="169" spans="1:21" x14ac:dyDescent="0.7">
      <c r="A169" s="4"/>
      <c r="B169" s="4"/>
      <c r="C169" s="38"/>
      <c r="D169" s="39"/>
      <c r="E169" s="4"/>
      <c r="F169" s="40" t="s">
        <v>162</v>
      </c>
    </row>
    <row r="170" spans="1:21" x14ac:dyDescent="0.7">
      <c r="A170" s="4"/>
      <c r="B170" s="4"/>
      <c r="C170" s="38"/>
      <c r="D170" s="39"/>
      <c r="E170" s="4"/>
      <c r="F170" s="40" t="s">
        <v>163</v>
      </c>
    </row>
    <row r="171" spans="1:21" x14ac:dyDescent="0.7">
      <c r="A171" s="4"/>
      <c r="B171" s="4"/>
      <c r="C171" s="38"/>
      <c r="D171" s="39"/>
      <c r="E171" s="4"/>
      <c r="F171" s="41"/>
    </row>
  </sheetData>
  <mergeCells count="163">
    <mergeCell ref="A1:F1"/>
    <mergeCell ref="A2:F2"/>
    <mergeCell ref="A3:F3"/>
    <mergeCell ref="A4:F4"/>
    <mergeCell ref="A5:F5"/>
    <mergeCell ref="A6:B6"/>
    <mergeCell ref="C6:F6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9:B19"/>
    <mergeCell ref="A20:B20"/>
    <mergeCell ref="A21:B21"/>
    <mergeCell ref="A22:B22"/>
    <mergeCell ref="A23:B23"/>
    <mergeCell ref="A24:B24"/>
    <mergeCell ref="A13:F13"/>
    <mergeCell ref="A14:B14"/>
    <mergeCell ref="A15:F15"/>
    <mergeCell ref="A16:B16"/>
    <mergeCell ref="A17:B17"/>
    <mergeCell ref="A18:B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F29"/>
    <mergeCell ref="A30:B30"/>
    <mergeCell ref="A43:B43"/>
    <mergeCell ref="A44:F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F42"/>
    <mergeCell ref="A55:B55"/>
    <mergeCell ref="A56:B56"/>
    <mergeCell ref="A57:F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67:B67"/>
    <mergeCell ref="A68:B68"/>
    <mergeCell ref="A69:B69"/>
    <mergeCell ref="A70:F70"/>
    <mergeCell ref="A71:B71"/>
    <mergeCell ref="A72:F72"/>
    <mergeCell ref="A61:B61"/>
    <mergeCell ref="A62:B62"/>
    <mergeCell ref="A63:B63"/>
    <mergeCell ref="A64:B64"/>
    <mergeCell ref="A65:B65"/>
    <mergeCell ref="A66:B6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91:B91"/>
    <mergeCell ref="A92:B92"/>
    <mergeCell ref="A93:B93"/>
    <mergeCell ref="A94:B94"/>
    <mergeCell ref="A95:B95"/>
    <mergeCell ref="A96:B96"/>
    <mergeCell ref="A85:B85"/>
    <mergeCell ref="A86:F86"/>
    <mergeCell ref="A87:B87"/>
    <mergeCell ref="A88:B88"/>
    <mergeCell ref="A89:B89"/>
    <mergeCell ref="A90:B90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F99"/>
    <mergeCell ref="A100:B100"/>
    <mergeCell ref="A101:F101"/>
    <mergeCell ref="A102:B102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F114"/>
    <mergeCell ref="A127:B127"/>
    <mergeCell ref="A128:F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39:B139"/>
    <mergeCell ref="A140:B140"/>
    <mergeCell ref="A141:B141"/>
    <mergeCell ref="A142:F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51:B151"/>
    <mergeCell ref="A152:B152"/>
    <mergeCell ref="A153:B153"/>
    <mergeCell ref="A154:B154"/>
    <mergeCell ref="A155:B155"/>
    <mergeCell ref="A156:F156"/>
    <mergeCell ref="A145:B145"/>
    <mergeCell ref="A146:B146"/>
    <mergeCell ref="A147:B147"/>
    <mergeCell ref="A148:B148"/>
    <mergeCell ref="A149:B149"/>
    <mergeCell ref="A150:B150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rowBreaks count="4" manualBreakCount="4">
    <brk id="38" max="16383" man="1"/>
    <brk id="78" max="16383" man="1"/>
    <brk id="118" max="16383" man="1"/>
    <brk id="155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2025-09-05T19:33:03Z</cp:lastPrinted>
  <dcterms:created xsi:type="dcterms:W3CDTF">2025-09-05T19:25:15Z</dcterms:created>
  <dcterms:modified xsi:type="dcterms:W3CDTF">2026-05-26T19:37:43Z</dcterms:modified>
</cp:coreProperties>
</file>