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IB/2024-2025/"/>
    </mc:Choice>
  </mc:AlternateContent>
  <xr:revisionPtr revIDLastSave="0" documentId="8_{4489ED44-48A6-4CF8-9523-22E123E646AF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IB" sheetId="3" r:id="rId1"/>
  </sheets>
  <definedNames>
    <definedName name="_xlnm.Print_Area" localSheetId="0">IB!$A$1:$F$170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3" l="1"/>
  <c r="F162" i="3"/>
  <c r="F161" i="3"/>
  <c r="F160" i="3"/>
  <c r="F159" i="3"/>
  <c r="F158" i="3"/>
  <c r="F157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0" i="3"/>
  <c r="F98" i="3"/>
  <c r="F97" i="3"/>
  <c r="F96" i="3"/>
  <c r="F95" i="3"/>
  <c r="F94" i="3"/>
  <c r="F93" i="3"/>
  <c r="F92" i="3"/>
  <c r="F91" i="3"/>
  <c r="F90" i="3"/>
  <c r="F89" i="3"/>
  <c r="F88" i="3"/>
  <c r="F87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1" i="3"/>
  <c r="F69" i="3"/>
  <c r="F68" i="3"/>
  <c r="F67" i="3"/>
  <c r="F66" i="3"/>
  <c r="F65" i="3"/>
  <c r="F64" i="3"/>
  <c r="F63" i="3"/>
  <c r="F62" i="3"/>
  <c r="F61" i="3"/>
  <c r="F60" i="3"/>
  <c r="F59" i="3"/>
  <c r="F58" i="3"/>
  <c r="F56" i="3"/>
  <c r="F55" i="3"/>
  <c r="F54" i="3"/>
  <c r="F53" i="3"/>
  <c r="F52" i="3"/>
  <c r="F51" i="3"/>
  <c r="F50" i="3"/>
  <c r="F49" i="3"/>
  <c r="F48" i="3"/>
  <c r="F47" i="3"/>
  <c r="F46" i="3"/>
  <c r="F45" i="3"/>
  <c r="F43" i="3"/>
  <c r="F41" i="3"/>
  <c r="F40" i="3"/>
  <c r="F39" i="3"/>
  <c r="F38" i="3"/>
  <c r="F37" i="3"/>
  <c r="F36" i="3"/>
  <c r="F35" i="3"/>
  <c r="F34" i="3"/>
  <c r="F33" i="3"/>
  <c r="F32" i="3"/>
  <c r="F31" i="3"/>
  <c r="F30" i="3"/>
  <c r="F27" i="3"/>
  <c r="F26" i="3"/>
  <c r="F25" i="3"/>
  <c r="F24" i="3"/>
  <c r="F23" i="3"/>
  <c r="F22" i="3"/>
  <c r="F21" i="3"/>
  <c r="F20" i="3"/>
  <c r="F19" i="3"/>
  <c r="F18" i="3"/>
  <c r="F17" i="3"/>
  <c r="F16" i="3"/>
  <c r="F163" i="3" l="1"/>
  <c r="F165" i="3" s="1"/>
  <c r="F164" i="3" l="1"/>
  <c r="F166" i="3" s="1"/>
</calcChain>
</file>

<file path=xl/sharedStrings.xml><?xml version="1.0" encoding="utf-8"?>
<sst xmlns="http://schemas.openxmlformats.org/spreadsheetml/2006/main" count="172" uniqueCount="166">
  <si>
    <t>P.O. #:</t>
  </si>
  <si>
    <t>Shipping Address:</t>
  </si>
  <si>
    <t>School:</t>
  </si>
  <si>
    <t>Attn:</t>
  </si>
  <si>
    <t>Address:</t>
  </si>
  <si>
    <t>City/Prov:</t>
  </si>
  <si>
    <t>Postal Code:</t>
  </si>
  <si>
    <t>Phone:</t>
  </si>
  <si>
    <t>ISBN</t>
  </si>
  <si>
    <t>NET PRICE</t>
  </si>
  <si>
    <t>QTY</t>
  </si>
  <si>
    <t>TOTAL</t>
  </si>
  <si>
    <t>**Please note, we no longer accept credit card payment information by email, fax or letter mail.</t>
  </si>
  <si>
    <t xml:space="preserve">Digital Registration e-mail address: </t>
  </si>
  <si>
    <t>*Taxes may vary depending on province. Order total above is for estimation purposes only. Final total will be calculated on  your invoice.</t>
  </si>
  <si>
    <t>School Division ● Email: school_inquiries@pearsoned.com ● Tel: 1-800-361-6128 ● www.pearsoncanadaschool.com</t>
  </si>
  <si>
    <t>Minimum shipping charges apply, depending on your location. Prices subject to change.</t>
  </si>
  <si>
    <t>Order Sub Total</t>
  </si>
  <si>
    <t>G.S.T.  (5%)</t>
  </si>
  <si>
    <t>Shipping (7%)</t>
  </si>
  <si>
    <t>Estimated Final Total</t>
  </si>
  <si>
    <t>International Baccalaureate Primary Years</t>
  </si>
  <si>
    <t>PYP L1 Animals in the Wild 6 pack</t>
  </si>
  <si>
    <t>PYP L1 Drawing 6 pack</t>
  </si>
  <si>
    <t>PYP L1 Elephant Walk 6 pack</t>
  </si>
  <si>
    <t>PYP L1 Fast and Slow 6 pack</t>
  </si>
  <si>
    <t>PYP L1 I Like to Jump 6 pack</t>
  </si>
  <si>
    <t>PYP L1 Journeys 6 pack</t>
  </si>
  <si>
    <t>PYP L1 Jumper for James 6 pack</t>
  </si>
  <si>
    <t>PYP L1 Ling and Turtle 6 pack</t>
  </si>
  <si>
    <t>PYP L1 My Chinese New Year 6 pack</t>
  </si>
  <si>
    <t>PYP L1 Shopping 6 pack</t>
  </si>
  <si>
    <t>PYP L1 This is Me 6 pack</t>
  </si>
  <si>
    <t>PYP L1 We work at the hospital 6 pack</t>
  </si>
  <si>
    <t>PYP L2 Blue Goo 6 pack</t>
  </si>
  <si>
    <t>PYP L2 Carnivals around the World 6 pack</t>
  </si>
  <si>
    <t>PYP L2 Field of Gold 6 pack</t>
  </si>
  <si>
    <t>PYP L2 From Seedling to tree 6 pack</t>
  </si>
  <si>
    <t>PYP L2 Furball to the rescue 6 pack</t>
  </si>
  <si>
    <t>PYP L2 I can't open it 6 pack</t>
  </si>
  <si>
    <t>PYP L2 Making Friends 6 pack</t>
  </si>
  <si>
    <t>PYP L2 Reusing and Recycling 6 pack</t>
  </si>
  <si>
    <t>PYP L2 Shopping 6 pack</t>
  </si>
  <si>
    <t>PYP L2 Space Ant 6 pack</t>
  </si>
  <si>
    <t>PYP L2 The Dentist 6 pack</t>
  </si>
  <si>
    <t>PYP L2 Today and Long Ago 6 pack</t>
  </si>
  <si>
    <t>PYP L3 Baked beans 6 pack</t>
  </si>
  <si>
    <t>PYP L3 Camping 6 pack</t>
  </si>
  <si>
    <t>PYP L3 Caring 6 pack</t>
  </si>
  <si>
    <t>PYP L3 Grandma's Surprise 6 pack</t>
  </si>
  <si>
    <t>PYP L3 Josie goes on Holiday 6 pack</t>
  </si>
  <si>
    <t>PYP L3 Lake of Stars 6 pack</t>
  </si>
  <si>
    <t>PYP L3 Noah's Ark 6 pack</t>
  </si>
  <si>
    <t>PYP L3 Rivers and streams 6 pack</t>
  </si>
  <si>
    <t>PYP L3 That's Not My Hobby 6 pack</t>
  </si>
  <si>
    <t>PYP L3 The Fantastic Pumpkin 6 pack</t>
  </si>
  <si>
    <t>PYP L3 What can I feel 6 pack</t>
  </si>
  <si>
    <t>PYP L3 Who helps us in hospital 6 pack</t>
  </si>
  <si>
    <t>PYP L4 Clay Dog 6 pack</t>
  </si>
  <si>
    <t>PYP L4 Hats for the Carnival 6 pack</t>
  </si>
  <si>
    <t>PYP L4 Home Sweet Home 6 pack</t>
  </si>
  <si>
    <t>PYP L4 How big is it 6 pack</t>
  </si>
  <si>
    <t>PYP L4 How Music is Made 6 pack</t>
  </si>
  <si>
    <t>PYP L4 How Plants Grow 6 pack</t>
  </si>
  <si>
    <t>PYP L4 Mrs Bean 6 pack</t>
  </si>
  <si>
    <t>PYP L4 On Journeys 6 pack</t>
  </si>
  <si>
    <t>PYP L4 Peanuts 6 pack</t>
  </si>
  <si>
    <t>PYP L4 Save Bengal Tiger 6 pack</t>
  </si>
  <si>
    <t>PYP L4 Sensory System 6 pack</t>
  </si>
  <si>
    <t>PYP L4 Twiga and Moon 6 pack</t>
  </si>
  <si>
    <t>PYP L5 Art in the Past 6 pack</t>
  </si>
  <si>
    <t>PYP L5 Caring for Our World 6 pack</t>
  </si>
  <si>
    <t>PYP L5 Companion Class Pack of 30</t>
  </si>
  <si>
    <t>PYP L5 Egypt's Greatest Treasure 6 pack</t>
  </si>
  <si>
    <t>PYP L5 Georgina and the Dragon 6 pack</t>
  </si>
  <si>
    <t>PYP L5 Homes around the World 6 pack</t>
  </si>
  <si>
    <t>PYP L5 How is chocolate made 6 pack</t>
  </si>
  <si>
    <t>PYP L5 New Brothers and Sisters 6 pack</t>
  </si>
  <si>
    <t>PYP L5 Poles Apart 6 pack</t>
  </si>
  <si>
    <t>PYP L5 Rollercoaster 6 pack</t>
  </si>
  <si>
    <t>PYP L5 Sydney the Kangaroo 6 pack</t>
  </si>
  <si>
    <t>PYP L5 The Great Tree Mouse Adventure 6 pack</t>
  </si>
  <si>
    <t>PYP L5 The Inventions of Thomas Edison 6 pack</t>
  </si>
  <si>
    <t>PYP L6 How artists see nature 6 pack</t>
  </si>
  <si>
    <t>PYP L6 Hurricane 6 pack</t>
  </si>
  <si>
    <t>PYP L6 Life Cycles 6 pack</t>
  </si>
  <si>
    <t>PYP L6 Little Blue Big Blue 6 pack</t>
  </si>
  <si>
    <t>PYP L6 Mammals 6 pack</t>
  </si>
  <si>
    <t>PYP L6 My Caribbean Family History 6 pack</t>
  </si>
  <si>
    <t>PYP L6 Mzungu 6 pack</t>
  </si>
  <si>
    <t>PYP L6 Nothing ever happens here 6 pack</t>
  </si>
  <si>
    <t>PYP L6 Our Feelings 6 pack</t>
  </si>
  <si>
    <t>PYP L6 Perfect Present 6 pack</t>
  </si>
  <si>
    <t>PYP L6 Rescue 6 pack</t>
  </si>
  <si>
    <t>PYP L6 School Concert 6 pack</t>
  </si>
  <si>
    <t>PYP L7 All Around the World 6 pack</t>
  </si>
  <si>
    <t>PYP L7 Big Barry Bakers Parcel 6 pack</t>
  </si>
  <si>
    <t>PYP L7 Brave Mouse 6 pack</t>
  </si>
  <si>
    <t>PYP L7 Disappearing Forests 6 pack</t>
  </si>
  <si>
    <t>PYP L7 Feebleman 6 pack</t>
  </si>
  <si>
    <t>PYP L7 Little Match Girl 6 pack</t>
  </si>
  <si>
    <t>PYP L7 Mapping Your Community 6 pack</t>
  </si>
  <si>
    <t>PYP L7 Old Sticky 6 pack</t>
  </si>
  <si>
    <t>PYP L7 Seasons 6 pack</t>
  </si>
  <si>
    <t>PYP L7 Teeth 6 pack</t>
  </si>
  <si>
    <t>PYP L7 Water 6 pack</t>
  </si>
  <si>
    <t>PYP L7 Where are your manners 6 pack</t>
  </si>
  <si>
    <t>PYP L8 Bens Fantastic Plant 6 pack</t>
  </si>
  <si>
    <t>PYP L8 City Cat 6 pack</t>
  </si>
  <si>
    <t>PYP L8 Future Bleak or Bright 6 pack</t>
  </si>
  <si>
    <t>PYP L8 Going Underground 6 pack</t>
  </si>
  <si>
    <t>PYP L8 Living in Amazon Rainforest 6 pack</t>
  </si>
  <si>
    <t>PYP L8 Percussion 6 pack</t>
  </si>
  <si>
    <t>PYP L8 Right or Wrong 6 pack</t>
  </si>
  <si>
    <t>PYP L8 Rory the Story 6 pack</t>
  </si>
  <si>
    <t>PYP L8 Wackiest Machine Ever 6 pack</t>
  </si>
  <si>
    <t>PYP L8 Weird Wambo 6 pack</t>
  </si>
  <si>
    <t>PYP L8 What do Pulleys and Gears do 6 pack</t>
  </si>
  <si>
    <t>PYP L8 World of Music Africa 6 pack</t>
  </si>
  <si>
    <t>PYP L9 Ancient Egypt 6 pack</t>
  </si>
  <si>
    <t>PYP L9 Clean Planet 6 pack</t>
  </si>
  <si>
    <t>PYP L9 Earth's Changing Crust 6 pack</t>
  </si>
  <si>
    <t>PYP L9 Earth's Growing Population 6 pack</t>
  </si>
  <si>
    <t>PYP L9 Graphing Population 6 pack</t>
  </si>
  <si>
    <t>PYP L9 High and Mighty 6 pack</t>
  </si>
  <si>
    <t>PYP L9 Naming Ceremonies 6 pack</t>
  </si>
  <si>
    <t>PYP L9 Norbert the Nice 6 pack</t>
  </si>
  <si>
    <t>PYP L9 Quakes Floods and other Disasters 6 pack</t>
  </si>
  <si>
    <t>PYP L9 Skyscrapers 6 pack</t>
  </si>
  <si>
    <t>PYP L9 Stopping Pollution 6 pack</t>
  </si>
  <si>
    <t>PYP L9 The Ancient Romans 6 pack</t>
  </si>
  <si>
    <t>PYP L10 Brain and nervous system 6 pack</t>
  </si>
  <si>
    <t>PYP L10 Capitalism 6 pack</t>
  </si>
  <si>
    <t>PYP L10 Energy for the Future 6 pack</t>
  </si>
  <si>
    <t>PYP L10 Get the message 6 pack</t>
  </si>
  <si>
    <t>PYP L10 Hinduism 6 pack</t>
  </si>
  <si>
    <t>PYP L10 Is TV a bad influence 6 pack</t>
  </si>
  <si>
    <t>PYP L10 Keeping Fit 6 pack</t>
  </si>
  <si>
    <t>PYP L10 Nelson Mandela 6 pack</t>
  </si>
  <si>
    <t>PYP L10 Ocelots 6 pack</t>
  </si>
  <si>
    <t>PYP L10 Protecting Threatened Species 6 pack</t>
  </si>
  <si>
    <t>PYP L10 The Earth's Resources 6 pack</t>
  </si>
  <si>
    <t>PYP L10 The Islamic Empires 6 pack</t>
  </si>
  <si>
    <t>PYP Theme Pack How The World Works</t>
  </si>
  <si>
    <t>PYP Theme Pack How We Express Ourselves</t>
  </si>
  <si>
    <t>PYP Theme Pack How We Organise Ourselves</t>
  </si>
  <si>
    <t>PYP Theme Pack Sharing the Planet</t>
  </si>
  <si>
    <t>PYP Theme Pack Where We Are In Place and Time</t>
  </si>
  <si>
    <t>PYP Theme Pack Who We Are</t>
  </si>
  <si>
    <r>
      <t xml:space="preserve">Theme Pack </t>
    </r>
    <r>
      <rPr>
        <sz val="9"/>
        <rFont val="Arial"/>
        <family val="2"/>
      </rPr>
      <t>(contain one copy of all 20 readers in each theme)</t>
    </r>
  </si>
  <si>
    <t>PYP L1 Foundation Year Pack (12 titles; contains 1 copy of each reader in that year)</t>
  </si>
  <si>
    <t>PYP L2-3 Year 1 Pack (24 titles; contains 1 copy of each reader in that year)</t>
  </si>
  <si>
    <t>PYP L4-5 Year 2 Pack (24 titles; contains 1 copy of each reader in that year)</t>
  </si>
  <si>
    <t>PYP L6-7 Year 3 Pack (24 titles; contains 1 copy of each reader in that year)</t>
  </si>
  <si>
    <t>PYP L8 Year 4 Pack (12 titles; contains 1 copy of each reader in that year)</t>
  </si>
  <si>
    <t>PYP L9 Year 5 Pack (12 titles; contains 1 copy of each reader in that year)</t>
  </si>
  <si>
    <t>PYP L10 Year 6 Pack (12 titles; contains 1 copy of each reader in that year)</t>
  </si>
  <si>
    <t>PYP Foundation/PreK Readers</t>
  </si>
  <si>
    <t>PYP Year 1/Grade K Readers</t>
  </si>
  <si>
    <t>PYP Year 2/Grade 1 Readers</t>
  </si>
  <si>
    <t>PYP Year 3/Grade 2 Readers</t>
  </si>
  <si>
    <t>PYP Year 4/Grade 3 Readers</t>
  </si>
  <si>
    <t>PYP Year 5/Grade 4 Readers</t>
  </si>
  <si>
    <t>PYP Year 6/Grade 5 Readers</t>
  </si>
  <si>
    <t>PYP Readers</t>
  </si>
  <si>
    <t>2024/2025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</si>
</sst>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&quot;$&quot;#,##0.00"/>
  </numFmts>
  <fonts count="19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sz val="8"/>
      <color rgb="FF000000"/>
      <name val="Arial"/>
      <family val="2"/>
    </font>
    <font>
      <sz val="22"/>
      <name val="Arial"/>
      <family val="2"/>
    </font>
    <font>
      <sz val="22"/>
      <color rgb="FF000000"/>
      <name val="Arial"/>
      <family val="2"/>
    </font>
    <font>
      <b/>
      <sz val="16"/>
      <name val="Arial"/>
      <family val="2"/>
    </font>
    <font>
      <b/>
      <sz val="22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4" tint="0.79998168889431442"/>
        <bgColor rgb="FFA5A5A5"/>
      </patternFill>
    </fill>
    <fill>
      <patternFill patternType="solid">
        <fgColor theme="2" tint="-9.9978637043366805E-2"/>
        <bgColor rgb="FF80808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</borders>
  <cellStyleXfs count="8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4">
    <xf numFmtId="0" fontId="0" fillId="0" borderId="0" xfId="0" applyFont="1" applyAlignment="1"/>
    <xf numFmtId="164" fontId="2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0" fontId="6" fillId="0" borderId="0" xfId="0" applyFont="1" applyAlignment="1"/>
    <xf numFmtId="0" fontId="1" fillId="0" borderId="0" xfId="0" applyFont="1"/>
    <xf numFmtId="0" fontId="6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9" fillId="0" borderId="0" xfId="0" applyFont="1" applyFill="1" applyAlignment="1"/>
    <xf numFmtId="0" fontId="10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165" fontId="8" fillId="0" borderId="2" xfId="0" applyNumberFormat="1" applyFont="1" applyBorder="1" applyAlignment="1">
      <alignment vertical="center"/>
    </xf>
    <xf numFmtId="0" fontId="11" fillId="0" borderId="0" xfId="0" applyFont="1" applyBorder="1" applyAlignment="1">
      <alignment wrapText="1"/>
    </xf>
    <xf numFmtId="165" fontId="8" fillId="0" borderId="1" xfId="0" applyNumberFormat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9" fillId="0" borderId="0" xfId="0" applyFont="1" applyBorder="1" applyAlignment="1">
      <alignment vertical="top"/>
    </xf>
    <xf numFmtId="0" fontId="7" fillId="0" borderId="0" xfId="0" applyFont="1"/>
    <xf numFmtId="0" fontId="13" fillId="0" borderId="0" xfId="0" applyFont="1" applyAlignment="1"/>
    <xf numFmtId="0" fontId="13" fillId="0" borderId="0" xfId="2" applyFont="1" applyAlignment="1">
      <alignment horizontal="right" vertical="center" readingOrder="1"/>
    </xf>
    <xf numFmtId="0" fontId="14" fillId="0" borderId="0" xfId="0" applyFont="1"/>
    <xf numFmtId="0" fontId="15" fillId="0" borderId="0" xfId="0" applyFont="1" applyAlignment="1"/>
    <xf numFmtId="1" fontId="10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6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/>
    </xf>
    <xf numFmtId="0" fontId="18" fillId="0" borderId="6" xfId="0" applyFont="1" applyFill="1" applyBorder="1" applyAlignment="1">
      <alignment horizontal="left" indent="1"/>
    </xf>
    <xf numFmtId="0" fontId="18" fillId="0" borderId="6" xfId="0" applyFont="1" applyFill="1" applyBorder="1" applyAlignment="1">
      <alignment horizontal="left" vertical="center" wrapText="1"/>
    </xf>
    <xf numFmtId="1" fontId="18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44" fontId="6" fillId="5" borderId="6" xfId="0" applyNumberFormat="1" applyFont="1" applyFill="1" applyBorder="1" applyAlignment="1">
      <alignment vertical="top" wrapText="1"/>
    </xf>
    <xf numFmtId="44" fontId="6" fillId="0" borderId="6" xfId="0" applyNumberFormat="1" applyFont="1" applyBorder="1" applyAlignment="1">
      <alignment vertical="center"/>
    </xf>
    <xf numFmtId="44" fontId="1" fillId="0" borderId="6" xfId="0" applyNumberFormat="1" applyFont="1" applyBorder="1" applyAlignment="1">
      <alignment horizontal="center" vertical="center"/>
    </xf>
    <xf numFmtId="1" fontId="18" fillId="0" borderId="12" xfId="0" applyNumberFormat="1" applyFont="1" applyFill="1" applyBorder="1" applyAlignment="1">
      <alignment horizontal="center" vertical="center"/>
    </xf>
    <xf numFmtId="44" fontId="6" fillId="0" borderId="12" xfId="0" applyNumberFormat="1" applyFont="1" applyBorder="1" applyAlignment="1">
      <alignment vertical="center"/>
    </xf>
    <xf numFmtId="165" fontId="1" fillId="0" borderId="1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indent="1"/>
    </xf>
    <xf numFmtId="0" fontId="18" fillId="0" borderId="4" xfId="0" applyFont="1" applyFill="1" applyBorder="1" applyAlignment="1">
      <alignment horizontal="left" inden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8" fillId="0" borderId="6" xfId="0" applyFont="1" applyFill="1" applyBorder="1" applyAlignment="1">
      <alignment horizontal="left" indent="1"/>
    </xf>
    <xf numFmtId="0" fontId="18" fillId="0" borderId="10" xfId="0" applyFont="1" applyFill="1" applyBorder="1" applyAlignment="1">
      <alignment horizontal="left" indent="1"/>
    </xf>
    <xf numFmtId="0" fontId="18" fillId="0" borderId="11" xfId="0" applyFont="1" applyFill="1" applyBorder="1" applyAlignment="1">
      <alignment horizontal="left" inden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6" fillId="0" borderId="0" xfId="0" applyFont="1" applyAlignment="1"/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7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wrapText="1" indent="1"/>
    </xf>
    <xf numFmtId="0" fontId="10" fillId="3" borderId="6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wrapText="1" indent="1"/>
    </xf>
    <xf numFmtId="0" fontId="18" fillId="0" borderId="4" xfId="0" applyFont="1" applyFill="1" applyBorder="1" applyAlignment="1">
      <alignment horizontal="left" wrapText="1" indent="1"/>
    </xf>
  </cellXfs>
  <cellStyles count="84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Hyperlink" xfId="1" builtinId="8"/>
    <cellStyle name="Normal" xfId="0" builtinId="0"/>
    <cellStyle name="Normal 2" xfId="2" xr:uid="{00000000-0005-0000-0000-00005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34201</xdr:colOff>
      <xdr:row>0</xdr:row>
      <xdr:rowOff>19050</xdr:rowOff>
    </xdr:from>
    <xdr:to>
      <xdr:col>0</xdr:col>
      <xdr:colOff>1244601</xdr:colOff>
      <xdr:row>0</xdr:row>
      <xdr:rowOff>552450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35D3D4C7-DED6-4C27-971A-CB4C2605080B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01" y="19050"/>
          <a:ext cx="1210400" cy="5334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66503</xdr:colOff>
      <xdr:row>162</xdr:row>
      <xdr:rowOff>49876</xdr:rowOff>
    </xdr:from>
    <xdr:to>
      <xdr:col>1</xdr:col>
      <xdr:colOff>1695451</xdr:colOff>
      <xdr:row>167</xdr:row>
      <xdr:rowOff>133350</xdr:rowOff>
    </xdr:to>
    <xdr:sp macro="" textlink="">
      <xdr:nvSpPr>
        <xdr:cNvPr id="7" name="TextBox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E593A2E-5A8C-4062-9E77-DA67C20F0A8C}"/>
            </a:ext>
          </a:extLst>
        </xdr:cNvPr>
        <xdr:cNvSpPr txBox="1"/>
      </xdr:nvSpPr>
      <xdr:spPr>
        <a:xfrm>
          <a:off x="66503" y="28072426"/>
          <a:ext cx="2975148" cy="99787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51838-F81A-4001-ABE3-8B68BCF77852}">
  <sheetPr>
    <pageSetUpPr fitToPage="1"/>
  </sheetPr>
  <dimension ref="A1:U171"/>
  <sheetViews>
    <sheetView tabSelected="1" zoomScaleNormal="100" zoomScaleSheetLayoutView="56" workbookViewId="0">
      <selection activeCell="L16" sqref="L16"/>
    </sheetView>
  </sheetViews>
  <sheetFormatPr defaultColWidth="9.08984375" defaultRowHeight="12.5" x14ac:dyDescent="0.25"/>
  <cols>
    <col min="1" max="1" width="19.26953125" style="28" customWidth="1"/>
    <col min="2" max="2" width="34.6328125" style="28" customWidth="1"/>
    <col min="3" max="3" width="16.6328125" style="5" bestFit="1" customWidth="1"/>
    <col min="4" max="4" width="10.54296875" style="28" customWidth="1"/>
    <col min="5" max="5" width="9.08984375" style="28"/>
    <col min="6" max="6" width="13.26953125" style="28" customWidth="1"/>
    <col min="7" max="7" width="13" style="3" customWidth="1"/>
    <col min="8" max="16384" width="9.08984375" style="3"/>
  </cols>
  <sheetData>
    <row r="1" spans="1:21" ht="47" customHeight="1" x14ac:dyDescent="0.25">
      <c r="A1" s="57"/>
      <c r="B1" s="57"/>
      <c r="C1" s="57"/>
      <c r="D1" s="57"/>
      <c r="E1" s="57"/>
      <c r="F1" s="57"/>
    </row>
    <row r="2" spans="1:21" s="25" customFormat="1" ht="23" customHeight="1" x14ac:dyDescent="0.6">
      <c r="A2" s="61" t="s">
        <v>21</v>
      </c>
      <c r="B2" s="61"/>
      <c r="C2" s="61"/>
      <c r="D2" s="61"/>
      <c r="E2" s="61"/>
      <c r="F2" s="61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22" customHeight="1" x14ac:dyDescent="0.25">
      <c r="A3" s="62" t="s">
        <v>165</v>
      </c>
      <c r="B3" s="62"/>
      <c r="C3" s="62"/>
      <c r="D3" s="62"/>
      <c r="E3" s="62"/>
      <c r="F3" s="6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22" customFormat="1" ht="16" customHeight="1" x14ac:dyDescent="0.2">
      <c r="A4" s="63" t="s">
        <v>15</v>
      </c>
      <c r="B4" s="63"/>
      <c r="C4" s="63"/>
      <c r="D4" s="63"/>
      <c r="E4" s="63"/>
      <c r="F4" s="63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s="10" customFormat="1" ht="16" customHeight="1" x14ac:dyDescent="0.25">
      <c r="A5" s="58" t="s">
        <v>0</v>
      </c>
      <c r="B5" s="59"/>
      <c r="C5" s="59"/>
      <c r="D5" s="59"/>
      <c r="E5" s="59"/>
      <c r="F5" s="60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s="10" customFormat="1" ht="16" customHeight="1" x14ac:dyDescent="0.25">
      <c r="A6" s="64" t="s">
        <v>1</v>
      </c>
      <c r="B6" s="65"/>
      <c r="C6" s="64"/>
      <c r="D6" s="66"/>
      <c r="E6" s="66"/>
      <c r="F6" s="65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10" customFormat="1" ht="16" customHeight="1" x14ac:dyDescent="0.25">
      <c r="A7" s="49" t="s">
        <v>2</v>
      </c>
      <c r="B7" s="50"/>
      <c r="C7" s="49"/>
      <c r="D7" s="67"/>
      <c r="E7" s="67"/>
      <c r="F7" s="50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s="10" customFormat="1" ht="16" customHeight="1" x14ac:dyDescent="0.25">
      <c r="A8" s="49" t="s">
        <v>3</v>
      </c>
      <c r="B8" s="50"/>
      <c r="C8" s="49"/>
      <c r="D8" s="67"/>
      <c r="E8" s="67"/>
      <c r="F8" s="5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s="10" customFormat="1" ht="16" customHeight="1" x14ac:dyDescent="0.25">
      <c r="A9" s="49" t="s">
        <v>4</v>
      </c>
      <c r="B9" s="50"/>
      <c r="C9" s="49"/>
      <c r="D9" s="67"/>
      <c r="E9" s="67"/>
      <c r="F9" s="5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s="10" customFormat="1" ht="16" customHeight="1" x14ac:dyDescent="0.25">
      <c r="A10" s="49" t="s">
        <v>5</v>
      </c>
      <c r="B10" s="50"/>
      <c r="C10" s="49"/>
      <c r="D10" s="67"/>
      <c r="E10" s="67"/>
      <c r="F10" s="5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s="10" customFormat="1" ht="16" customHeight="1" x14ac:dyDescent="0.25">
      <c r="A11" s="49" t="s">
        <v>6</v>
      </c>
      <c r="B11" s="50"/>
      <c r="C11" s="49"/>
      <c r="D11" s="67"/>
      <c r="E11" s="67"/>
      <c r="F11" s="5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s="10" customFormat="1" ht="16" customHeight="1" x14ac:dyDescent="0.25">
      <c r="A12" s="49" t="s">
        <v>7</v>
      </c>
      <c r="B12" s="50"/>
      <c r="C12" s="49"/>
      <c r="D12" s="67"/>
      <c r="E12" s="67"/>
      <c r="F12" s="5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s="10" customFormat="1" ht="16" customHeight="1" x14ac:dyDescent="0.25">
      <c r="A13" s="58" t="s">
        <v>13</v>
      </c>
      <c r="B13" s="59"/>
      <c r="C13" s="59"/>
      <c r="D13" s="59"/>
      <c r="E13" s="59"/>
      <c r="F13" s="6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s="8" customFormat="1" ht="16" customHeight="1" x14ac:dyDescent="0.25">
      <c r="A14" s="68" t="s">
        <v>164</v>
      </c>
      <c r="B14" s="69"/>
      <c r="C14" s="39" t="s">
        <v>8</v>
      </c>
      <c r="D14" s="39" t="s">
        <v>9</v>
      </c>
      <c r="E14" s="39" t="s">
        <v>10</v>
      </c>
      <c r="F14" s="39" t="s">
        <v>11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s="8" customFormat="1" ht="18" customHeight="1" x14ac:dyDescent="0.25">
      <c r="A15" s="54" t="s">
        <v>157</v>
      </c>
      <c r="B15" s="55"/>
      <c r="C15" s="55"/>
      <c r="D15" s="55"/>
      <c r="E15" s="55"/>
      <c r="F15" s="5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21" s="8" customFormat="1" ht="16" customHeight="1" x14ac:dyDescent="0.25">
      <c r="A16" s="47" t="s">
        <v>22</v>
      </c>
      <c r="B16" s="48"/>
      <c r="C16" s="38">
        <v>9780435994860</v>
      </c>
      <c r="D16" s="40">
        <v>58.003999999999991</v>
      </c>
      <c r="E16" s="34"/>
      <c r="F16" s="35">
        <f t="shared" ref="F16" si="0">D16*E16</f>
        <v>0</v>
      </c>
      <c r="G16" s="9"/>
      <c r="H16" s="9"/>
      <c r="I16" s="9"/>
      <c r="J16" s="9"/>
    </row>
    <row r="17" spans="1:18" s="8" customFormat="1" ht="16" customHeight="1" x14ac:dyDescent="0.25">
      <c r="A17" s="47" t="s">
        <v>23</v>
      </c>
      <c r="B17" s="48"/>
      <c r="C17" s="38">
        <v>9780435994808</v>
      </c>
      <c r="D17" s="40">
        <v>55.496500000000005</v>
      </c>
      <c r="E17" s="34"/>
      <c r="F17" s="35">
        <f t="shared" ref="F17:F27" si="1">D17*E17</f>
        <v>0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s="8" customFormat="1" ht="16" customHeight="1" x14ac:dyDescent="0.25">
      <c r="A18" s="47" t="s">
        <v>24</v>
      </c>
      <c r="B18" s="48"/>
      <c r="C18" s="38">
        <v>9780435994778</v>
      </c>
      <c r="D18" s="40">
        <v>58.003999999999991</v>
      </c>
      <c r="E18" s="34"/>
      <c r="F18" s="35">
        <f t="shared" si="1"/>
        <v>0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s="8" customFormat="1" ht="16" customHeight="1" x14ac:dyDescent="0.25">
      <c r="A19" s="47" t="s">
        <v>25</v>
      </c>
      <c r="B19" s="48"/>
      <c r="C19" s="38">
        <v>9780435994839</v>
      </c>
      <c r="D19" s="40">
        <v>58.003999999999991</v>
      </c>
      <c r="E19" s="34"/>
      <c r="F19" s="35">
        <f t="shared" si="1"/>
        <v>0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s="8" customFormat="1" ht="16" customHeight="1" x14ac:dyDescent="0.25">
      <c r="A20" s="47" t="s">
        <v>26</v>
      </c>
      <c r="B20" s="48"/>
      <c r="C20" s="38">
        <v>9780435994815</v>
      </c>
      <c r="D20" s="41">
        <v>55.496500000000005</v>
      </c>
      <c r="E20" s="34"/>
      <c r="F20" s="35">
        <f t="shared" si="1"/>
        <v>0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s="8" customFormat="1" ht="16" customHeight="1" x14ac:dyDescent="0.25">
      <c r="A21" s="47" t="s">
        <v>27</v>
      </c>
      <c r="B21" s="48"/>
      <c r="C21" s="38">
        <v>9780435994785</v>
      </c>
      <c r="D21" s="41">
        <v>55.496500000000005</v>
      </c>
      <c r="E21" s="34"/>
      <c r="F21" s="35">
        <f t="shared" si="1"/>
        <v>0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s="8" customFormat="1" ht="16" customHeight="1" x14ac:dyDescent="0.25">
      <c r="A22" s="47" t="s">
        <v>28</v>
      </c>
      <c r="B22" s="48"/>
      <c r="C22" s="38">
        <v>9780435994792</v>
      </c>
      <c r="D22" s="41">
        <v>55.496500000000005</v>
      </c>
      <c r="E22" s="34"/>
      <c r="F22" s="35">
        <f t="shared" si="1"/>
        <v>0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s="8" customFormat="1" ht="16" customHeight="1" x14ac:dyDescent="0.25">
      <c r="A23" s="47" t="s">
        <v>29</v>
      </c>
      <c r="B23" s="48"/>
      <c r="C23" s="38">
        <v>9780435994877</v>
      </c>
      <c r="D23" s="41">
        <v>58.003999999999991</v>
      </c>
      <c r="E23" s="34"/>
      <c r="F23" s="35">
        <f t="shared" si="1"/>
        <v>0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s="8" customFormat="1" ht="16" customHeight="1" x14ac:dyDescent="0.25">
      <c r="A24" s="47" t="s">
        <v>30</v>
      </c>
      <c r="B24" s="48"/>
      <c r="C24" s="38">
        <v>9780435994761</v>
      </c>
      <c r="D24" s="41">
        <v>58.003999999999991</v>
      </c>
      <c r="E24" s="34"/>
      <c r="F24" s="35">
        <f t="shared" si="1"/>
        <v>0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s="8" customFormat="1" ht="16" customHeight="1" x14ac:dyDescent="0.25">
      <c r="A25" s="47" t="s">
        <v>31</v>
      </c>
      <c r="B25" s="48"/>
      <c r="C25" s="38">
        <v>9780435994846</v>
      </c>
      <c r="D25" s="41">
        <v>55.496500000000005</v>
      </c>
      <c r="E25" s="34"/>
      <c r="F25" s="35">
        <f t="shared" si="1"/>
        <v>0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s="8" customFormat="1" ht="16" customHeight="1" x14ac:dyDescent="0.25">
      <c r="A26" s="47" t="s">
        <v>32</v>
      </c>
      <c r="B26" s="48"/>
      <c r="C26" s="38">
        <v>9780435994754</v>
      </c>
      <c r="D26" s="41">
        <v>58.003999999999991</v>
      </c>
      <c r="E26" s="34"/>
      <c r="F26" s="35">
        <f t="shared" si="1"/>
        <v>0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 s="8" customFormat="1" ht="16" customHeight="1" x14ac:dyDescent="0.25">
      <c r="A27" s="47" t="s">
        <v>33</v>
      </c>
      <c r="B27" s="48"/>
      <c r="C27" s="38">
        <v>9780435994853</v>
      </c>
      <c r="D27" s="41">
        <v>55.496500000000005</v>
      </c>
      <c r="E27" s="34"/>
      <c r="F27" s="35">
        <f t="shared" si="1"/>
        <v>0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s="8" customFormat="1" ht="24.5" customHeight="1" x14ac:dyDescent="0.25">
      <c r="A28" s="72" t="s">
        <v>150</v>
      </c>
      <c r="B28" s="73"/>
      <c r="C28" s="38">
        <v>9780435994990</v>
      </c>
      <c r="D28" s="40">
        <v>110.5</v>
      </c>
      <c r="E28" s="34"/>
      <c r="F28" s="35">
        <f t="shared" ref="F28" si="2">D28*E28</f>
        <v>0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s="8" customFormat="1" ht="16" customHeight="1" x14ac:dyDescent="0.25">
      <c r="A29" s="54" t="s">
        <v>158</v>
      </c>
      <c r="B29" s="55"/>
      <c r="C29" s="55"/>
      <c r="D29" s="55"/>
      <c r="E29" s="55"/>
      <c r="F29" s="56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s="8" customFormat="1" ht="16" customHeight="1" x14ac:dyDescent="0.25">
      <c r="A30" s="47" t="s">
        <v>34</v>
      </c>
      <c r="B30" s="48"/>
      <c r="C30" s="38">
        <v>9780435994945</v>
      </c>
      <c r="D30" s="41">
        <v>55.496500000000005</v>
      </c>
      <c r="E30" s="34"/>
      <c r="F30" s="35">
        <f t="shared" ref="F30:F41" si="3">D30*E30</f>
        <v>0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s="8" customFormat="1" ht="16" customHeight="1" x14ac:dyDescent="0.25">
      <c r="A31" s="47" t="s">
        <v>35</v>
      </c>
      <c r="B31" s="48"/>
      <c r="C31" s="38">
        <v>9780435994952</v>
      </c>
      <c r="D31" s="41">
        <v>55.496500000000005</v>
      </c>
      <c r="E31" s="34"/>
      <c r="F31" s="35">
        <f t="shared" si="3"/>
        <v>0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s="8" customFormat="1" ht="16" customHeight="1" x14ac:dyDescent="0.25">
      <c r="A32" s="47" t="s">
        <v>36</v>
      </c>
      <c r="B32" s="48"/>
      <c r="C32" s="38">
        <v>9780435994884</v>
      </c>
      <c r="D32" s="41">
        <v>55.496500000000005</v>
      </c>
      <c r="E32" s="34"/>
      <c r="F32" s="35">
        <f t="shared" si="3"/>
        <v>0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1:18" s="8" customFormat="1" ht="16" customHeight="1" x14ac:dyDescent="0.25">
      <c r="A33" s="47" t="s">
        <v>37</v>
      </c>
      <c r="B33" s="48"/>
      <c r="C33" s="38">
        <v>9780435995072</v>
      </c>
      <c r="D33" s="41">
        <v>58.003999999999991</v>
      </c>
      <c r="E33" s="34"/>
      <c r="F33" s="35">
        <f t="shared" si="3"/>
        <v>0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pans="1:18" s="8" customFormat="1" ht="16" customHeight="1" x14ac:dyDescent="0.25">
      <c r="A34" s="47" t="s">
        <v>38</v>
      </c>
      <c r="B34" s="48"/>
      <c r="C34" s="38">
        <v>9780435995126</v>
      </c>
      <c r="D34" s="41">
        <v>58.003999999999991</v>
      </c>
      <c r="E34" s="34"/>
      <c r="F34" s="35">
        <f t="shared" si="3"/>
        <v>0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s="8" customFormat="1" ht="16" customHeight="1" x14ac:dyDescent="0.25">
      <c r="A35" s="47" t="s">
        <v>39</v>
      </c>
      <c r="B35" s="48"/>
      <c r="C35" s="38">
        <v>9780435994969</v>
      </c>
      <c r="D35" s="41">
        <v>55.496500000000005</v>
      </c>
      <c r="E35" s="34"/>
      <c r="F35" s="35">
        <f t="shared" si="3"/>
        <v>0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s="8" customFormat="1" ht="16" customHeight="1" x14ac:dyDescent="0.25">
      <c r="A36" s="47" t="s">
        <v>40</v>
      </c>
      <c r="B36" s="48"/>
      <c r="C36" s="38">
        <v>9780435994914</v>
      </c>
      <c r="D36" s="41">
        <v>58.003999999999991</v>
      </c>
      <c r="E36" s="34"/>
      <c r="F36" s="35">
        <f t="shared" si="3"/>
        <v>0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s="8" customFormat="1" ht="16" customHeight="1" x14ac:dyDescent="0.25">
      <c r="A37" s="47" t="s">
        <v>41</v>
      </c>
      <c r="B37" s="48"/>
      <c r="C37" s="38">
        <v>9780435995133</v>
      </c>
      <c r="D37" s="41">
        <v>58.003999999999991</v>
      </c>
      <c r="E37" s="34"/>
      <c r="F37" s="35">
        <f t="shared" si="3"/>
        <v>0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s="8" customFormat="1" ht="16" customHeight="1" x14ac:dyDescent="0.25">
      <c r="A38" s="47" t="s">
        <v>42</v>
      </c>
      <c r="B38" s="48"/>
      <c r="C38" s="38">
        <v>9780435995096</v>
      </c>
      <c r="D38" s="41">
        <v>58.003999999999991</v>
      </c>
      <c r="E38" s="34"/>
      <c r="F38" s="35">
        <f t="shared" si="3"/>
        <v>0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s="8" customFormat="1" ht="16" customHeight="1" x14ac:dyDescent="0.25">
      <c r="A39" s="47" t="s">
        <v>43</v>
      </c>
      <c r="B39" s="48"/>
      <c r="C39" s="38">
        <v>9780435994921</v>
      </c>
      <c r="D39" s="41">
        <v>58.003999999999991</v>
      </c>
      <c r="E39" s="34"/>
      <c r="F39" s="35">
        <f t="shared" si="3"/>
        <v>0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18" s="8" customFormat="1" ht="16" customHeight="1" x14ac:dyDescent="0.25">
      <c r="A40" s="52" t="s">
        <v>44</v>
      </c>
      <c r="B40" s="53"/>
      <c r="C40" s="43">
        <v>9780435995089</v>
      </c>
      <c r="D40" s="44">
        <v>55.496500000000005</v>
      </c>
      <c r="E40" s="34"/>
      <c r="F40" s="45">
        <f t="shared" si="3"/>
        <v>0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1:18" s="8" customFormat="1" ht="16" customHeight="1" x14ac:dyDescent="0.25">
      <c r="A41" s="51" t="s">
        <v>45</v>
      </c>
      <c r="B41" s="51"/>
      <c r="C41" s="38">
        <v>9780435994938</v>
      </c>
      <c r="D41" s="41">
        <v>58.003999999999991</v>
      </c>
      <c r="E41" s="46"/>
      <c r="F41" s="33">
        <f t="shared" si="3"/>
        <v>0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s="8" customFormat="1" ht="16" customHeight="1" x14ac:dyDescent="0.25">
      <c r="A42" s="54" t="s">
        <v>158</v>
      </c>
      <c r="B42" s="55"/>
      <c r="C42" s="55"/>
      <c r="D42" s="55"/>
      <c r="E42" s="55"/>
      <c r="F42" s="5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s="8" customFormat="1" ht="24" customHeight="1" x14ac:dyDescent="0.25">
      <c r="A43" s="70" t="s">
        <v>151</v>
      </c>
      <c r="B43" s="70"/>
      <c r="C43" s="38">
        <v>9780435995003</v>
      </c>
      <c r="D43" s="41">
        <v>211.99849999999998</v>
      </c>
      <c r="E43" s="46"/>
      <c r="F43" s="33">
        <f t="shared" ref="F43" si="4">D43*E43</f>
        <v>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 s="8" customFormat="1" ht="16" customHeight="1" x14ac:dyDescent="0.25">
      <c r="A44" s="54" t="s">
        <v>158</v>
      </c>
      <c r="B44" s="55"/>
      <c r="C44" s="55"/>
      <c r="D44" s="55"/>
      <c r="E44" s="55"/>
      <c r="F44" s="5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 s="8" customFormat="1" ht="16" customHeight="1" x14ac:dyDescent="0.25">
      <c r="A45" s="51" t="s">
        <v>46</v>
      </c>
      <c r="B45" s="51"/>
      <c r="C45" s="38">
        <v>9780435995249</v>
      </c>
      <c r="D45" s="41">
        <v>55.496500000000005</v>
      </c>
      <c r="E45" s="46"/>
      <c r="F45" s="33">
        <f t="shared" ref="F45:F56" si="5">D45*E45</f>
        <v>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s="8" customFormat="1" ht="16" customHeight="1" x14ac:dyDescent="0.25">
      <c r="A46" s="51" t="s">
        <v>47</v>
      </c>
      <c r="B46" s="51"/>
      <c r="C46" s="38">
        <v>9780435995201</v>
      </c>
      <c r="D46" s="41">
        <v>55.496500000000005</v>
      </c>
      <c r="E46" s="46"/>
      <c r="F46" s="33">
        <f t="shared" si="5"/>
        <v>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 s="8" customFormat="1" ht="16" customHeight="1" x14ac:dyDescent="0.25">
      <c r="A47" s="51" t="s">
        <v>48</v>
      </c>
      <c r="B47" s="51"/>
      <c r="C47" s="38">
        <v>9780435995225</v>
      </c>
      <c r="D47" s="41">
        <v>55.496500000000005</v>
      </c>
      <c r="E47" s="46"/>
      <c r="F47" s="33">
        <f t="shared" si="5"/>
        <v>0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8" s="8" customFormat="1" ht="16" customHeight="1" x14ac:dyDescent="0.25">
      <c r="A48" s="51" t="s">
        <v>49</v>
      </c>
      <c r="B48" s="51"/>
      <c r="C48" s="38">
        <v>9780435995140</v>
      </c>
      <c r="D48" s="41">
        <v>55.496500000000005</v>
      </c>
      <c r="E48" s="46"/>
      <c r="F48" s="33">
        <f t="shared" si="5"/>
        <v>0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s="8" customFormat="1" ht="16" customHeight="1" x14ac:dyDescent="0.25">
      <c r="A49" s="51" t="s">
        <v>50</v>
      </c>
      <c r="B49" s="51"/>
      <c r="C49" s="38">
        <v>9780435995195</v>
      </c>
      <c r="D49" s="41">
        <v>55.496500000000005</v>
      </c>
      <c r="E49" s="46"/>
      <c r="F49" s="33">
        <f t="shared" si="5"/>
        <v>0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 s="8" customFormat="1" ht="16" customHeight="1" x14ac:dyDescent="0.25">
      <c r="A50" s="51" t="s">
        <v>51</v>
      </c>
      <c r="B50" s="51"/>
      <c r="C50" s="38">
        <v>9780435994723</v>
      </c>
      <c r="D50" s="41">
        <v>58.003999999999991</v>
      </c>
      <c r="E50" s="46"/>
      <c r="F50" s="33">
        <f t="shared" si="5"/>
        <v>0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s="8" customFormat="1" ht="16" customHeight="1" x14ac:dyDescent="0.25">
      <c r="A51" s="51" t="s">
        <v>52</v>
      </c>
      <c r="B51" s="51"/>
      <c r="C51" s="38">
        <v>9780435995324</v>
      </c>
      <c r="D51" s="41">
        <v>58.003999999999991</v>
      </c>
      <c r="E51" s="46"/>
      <c r="F51" s="33">
        <f t="shared" si="5"/>
        <v>0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s="8" customFormat="1" ht="16" customHeight="1" x14ac:dyDescent="0.25">
      <c r="A52" s="51" t="s">
        <v>53</v>
      </c>
      <c r="B52" s="51"/>
      <c r="C52" s="38">
        <v>9780435994730</v>
      </c>
      <c r="D52" s="41">
        <v>58.003999999999991</v>
      </c>
      <c r="E52" s="46"/>
      <c r="F52" s="33">
        <f t="shared" si="5"/>
        <v>0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 s="8" customFormat="1" ht="16" customHeight="1" x14ac:dyDescent="0.25">
      <c r="A53" s="51" t="s">
        <v>54</v>
      </c>
      <c r="B53" s="51"/>
      <c r="C53" s="38">
        <v>9780435995218</v>
      </c>
      <c r="D53" s="41">
        <v>55.496500000000005</v>
      </c>
      <c r="E53" s="46"/>
      <c r="F53" s="33">
        <f t="shared" si="5"/>
        <v>0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1:18" s="8" customFormat="1" ht="16" customHeight="1" x14ac:dyDescent="0.25">
      <c r="A54" s="51" t="s">
        <v>55</v>
      </c>
      <c r="B54" s="51"/>
      <c r="C54" s="38">
        <v>9780435995232</v>
      </c>
      <c r="D54" s="41">
        <v>55.496500000000005</v>
      </c>
      <c r="E54" s="46"/>
      <c r="F54" s="33">
        <f t="shared" si="5"/>
        <v>0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s="8" customFormat="1" ht="16" customHeight="1" x14ac:dyDescent="0.25">
      <c r="A55" s="51" t="s">
        <v>56</v>
      </c>
      <c r="B55" s="51"/>
      <c r="C55" s="38">
        <v>9780435995188</v>
      </c>
      <c r="D55" s="41">
        <v>55.496500000000005</v>
      </c>
      <c r="E55" s="46"/>
      <c r="F55" s="33">
        <f t="shared" si="5"/>
        <v>0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 s="8" customFormat="1" ht="16" customHeight="1" x14ac:dyDescent="0.25">
      <c r="A56" s="51" t="s">
        <v>57</v>
      </c>
      <c r="B56" s="51"/>
      <c r="C56" s="38">
        <v>9780435994716</v>
      </c>
      <c r="D56" s="41">
        <v>58.003999999999991</v>
      </c>
      <c r="E56" s="46"/>
      <c r="F56" s="33">
        <f t="shared" si="5"/>
        <v>0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 s="13" customFormat="1" ht="16" customHeight="1" x14ac:dyDescent="0.25">
      <c r="A57" s="54" t="s">
        <v>159</v>
      </c>
      <c r="B57" s="55"/>
      <c r="C57" s="55"/>
      <c r="D57" s="55"/>
      <c r="E57" s="55"/>
      <c r="F57" s="56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1:18" s="13" customFormat="1" ht="16" customHeight="1" x14ac:dyDescent="0.25">
      <c r="A58" s="51" t="s">
        <v>58</v>
      </c>
      <c r="B58" s="51"/>
      <c r="C58" s="38">
        <v>9780435994556</v>
      </c>
      <c r="D58" s="41">
        <v>55.496500000000005</v>
      </c>
      <c r="E58" s="46"/>
      <c r="F58" s="33">
        <f t="shared" ref="F58:F69" si="6">D58*E58</f>
        <v>0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1:18" s="13" customFormat="1" ht="16" customHeight="1" x14ac:dyDescent="0.25">
      <c r="A59" s="51" t="s">
        <v>59</v>
      </c>
      <c r="B59" s="51"/>
      <c r="C59" s="38">
        <v>9780435994570</v>
      </c>
      <c r="D59" s="41">
        <v>55.496500000000005</v>
      </c>
      <c r="E59" s="46"/>
      <c r="F59" s="33">
        <f t="shared" si="6"/>
        <v>0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1:18" s="13" customFormat="1" ht="16" customHeight="1" x14ac:dyDescent="0.25">
      <c r="A60" s="51" t="s">
        <v>60</v>
      </c>
      <c r="B60" s="51"/>
      <c r="C60" s="38">
        <v>9780435993962</v>
      </c>
      <c r="D60" s="41">
        <v>55.496500000000005</v>
      </c>
      <c r="E60" s="46"/>
      <c r="F60" s="33">
        <f t="shared" si="6"/>
        <v>0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s="13" customFormat="1" ht="16" customHeight="1" x14ac:dyDescent="0.25">
      <c r="A61" s="51" t="s">
        <v>61</v>
      </c>
      <c r="B61" s="51"/>
      <c r="C61" s="38">
        <v>9780435994594</v>
      </c>
      <c r="D61" s="41">
        <v>55.496500000000005</v>
      </c>
      <c r="E61" s="46"/>
      <c r="F61" s="33">
        <f t="shared" si="6"/>
        <v>0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1:18" s="13" customFormat="1" ht="16" customHeight="1" x14ac:dyDescent="0.25">
      <c r="A62" s="51" t="s">
        <v>62</v>
      </c>
      <c r="B62" s="51"/>
      <c r="C62" s="38">
        <v>9780435994587</v>
      </c>
      <c r="D62" s="41">
        <v>55.496500000000005</v>
      </c>
      <c r="E62" s="46"/>
      <c r="F62" s="33">
        <f t="shared" si="6"/>
        <v>0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1:18" s="13" customFormat="1" ht="16" customHeight="1" x14ac:dyDescent="0.25">
      <c r="A63" s="51" t="s">
        <v>63</v>
      </c>
      <c r="B63" s="51"/>
      <c r="C63" s="38">
        <v>9780435993993</v>
      </c>
      <c r="D63" s="41">
        <v>58.003999999999991</v>
      </c>
      <c r="E63" s="46"/>
      <c r="F63" s="33">
        <f t="shared" si="6"/>
        <v>0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1:18" s="13" customFormat="1" ht="16" customHeight="1" x14ac:dyDescent="0.25">
      <c r="A64" s="51" t="s">
        <v>64</v>
      </c>
      <c r="B64" s="51"/>
      <c r="C64" s="38">
        <v>9780435993986</v>
      </c>
      <c r="D64" s="41">
        <v>58.003999999999991</v>
      </c>
      <c r="E64" s="46"/>
      <c r="F64" s="33">
        <f t="shared" si="6"/>
        <v>0</v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spans="1:18" s="13" customFormat="1" ht="16" customHeight="1" x14ac:dyDescent="0.25">
      <c r="A65" s="51" t="s">
        <v>65</v>
      </c>
      <c r="B65" s="51"/>
      <c r="C65" s="38">
        <v>9780435994563</v>
      </c>
      <c r="D65" s="41">
        <v>55.496500000000005</v>
      </c>
      <c r="E65" s="46"/>
      <c r="F65" s="33">
        <f t="shared" si="6"/>
        <v>0</v>
      </c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s="13" customFormat="1" ht="16" customHeight="1" x14ac:dyDescent="0.25">
      <c r="A66" s="51" t="s">
        <v>66</v>
      </c>
      <c r="B66" s="51"/>
      <c r="C66" s="38">
        <v>9780435993979</v>
      </c>
      <c r="D66" s="41">
        <v>55.496500000000005</v>
      </c>
      <c r="E66" s="46"/>
      <c r="F66" s="33">
        <f t="shared" si="6"/>
        <v>0</v>
      </c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 s="13" customFormat="1" ht="16" customHeight="1" x14ac:dyDescent="0.25">
      <c r="A67" s="51" t="s">
        <v>67</v>
      </c>
      <c r="B67" s="51"/>
      <c r="C67" s="38">
        <v>9780435993955</v>
      </c>
      <c r="D67" s="41">
        <v>58.003999999999991</v>
      </c>
      <c r="E67" s="46"/>
      <c r="F67" s="33">
        <f t="shared" si="6"/>
        <v>0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s="13" customFormat="1" ht="16" customHeight="1" x14ac:dyDescent="0.25">
      <c r="A68" s="51" t="s">
        <v>68</v>
      </c>
      <c r="B68" s="51"/>
      <c r="C68" s="38">
        <v>9780435994549</v>
      </c>
      <c r="D68" s="41">
        <v>55.496500000000005</v>
      </c>
      <c r="E68" s="46"/>
      <c r="F68" s="33">
        <f t="shared" si="6"/>
        <v>0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1:18" s="13" customFormat="1" ht="16" customHeight="1" x14ac:dyDescent="0.25">
      <c r="A69" s="51" t="s">
        <v>69</v>
      </c>
      <c r="B69" s="51"/>
      <c r="C69" s="38">
        <v>9780435994532</v>
      </c>
      <c r="D69" s="41">
        <v>55.496500000000005</v>
      </c>
      <c r="E69" s="46"/>
      <c r="F69" s="33">
        <f t="shared" si="6"/>
        <v>0</v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1:18" s="13" customFormat="1" ht="16" customHeight="1" x14ac:dyDescent="0.25">
      <c r="A70" s="54" t="s">
        <v>159</v>
      </c>
      <c r="B70" s="55"/>
      <c r="C70" s="55"/>
      <c r="D70" s="55"/>
      <c r="E70" s="55"/>
      <c r="F70" s="56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1:18" s="13" customFormat="1" ht="24" customHeight="1" x14ac:dyDescent="0.25">
      <c r="A71" s="70" t="s">
        <v>152</v>
      </c>
      <c r="B71" s="70"/>
      <c r="C71" s="38">
        <v>9780435995010</v>
      </c>
      <c r="D71" s="41">
        <v>211.99849999999998</v>
      </c>
      <c r="E71" s="46"/>
      <c r="F71" s="33">
        <f t="shared" ref="F71" si="7">D71*E71</f>
        <v>0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1:18" s="13" customFormat="1" ht="16" customHeight="1" x14ac:dyDescent="0.25">
      <c r="A72" s="54" t="s">
        <v>159</v>
      </c>
      <c r="B72" s="55"/>
      <c r="C72" s="55"/>
      <c r="D72" s="55"/>
      <c r="E72" s="55"/>
      <c r="F72" s="56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1:18" s="13" customFormat="1" ht="16" customHeight="1" x14ac:dyDescent="0.25">
      <c r="A73" s="51" t="s">
        <v>70</v>
      </c>
      <c r="B73" s="51"/>
      <c r="C73" s="38">
        <v>9780435993887</v>
      </c>
      <c r="D73" s="41">
        <v>55.496500000000005</v>
      </c>
      <c r="E73" s="46"/>
      <c r="F73" s="33">
        <f t="shared" ref="F73:F85" si="8">D73*E73</f>
        <v>0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1:18" s="13" customFormat="1" ht="16" customHeight="1" x14ac:dyDescent="0.25">
      <c r="A74" s="51" t="s">
        <v>71</v>
      </c>
      <c r="B74" s="51"/>
      <c r="C74" s="38">
        <v>9780435993948</v>
      </c>
      <c r="D74" s="41">
        <v>58.003999999999991</v>
      </c>
      <c r="E74" s="46"/>
      <c r="F74" s="33">
        <f t="shared" si="8"/>
        <v>0</v>
      </c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s="13" customFormat="1" ht="16" customHeight="1" x14ac:dyDescent="0.25">
      <c r="A75" s="51" t="s">
        <v>72</v>
      </c>
      <c r="B75" s="51"/>
      <c r="C75" s="38">
        <v>9780435995164</v>
      </c>
      <c r="D75" s="41">
        <v>278.5025</v>
      </c>
      <c r="E75" s="46"/>
      <c r="F75" s="33">
        <f t="shared" si="8"/>
        <v>0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</row>
    <row r="76" spans="1:18" s="13" customFormat="1" ht="16" customHeight="1" x14ac:dyDescent="0.25">
      <c r="A76" s="51" t="s">
        <v>73</v>
      </c>
      <c r="B76" s="51"/>
      <c r="C76" s="38">
        <v>9780435993795</v>
      </c>
      <c r="D76" s="41">
        <v>58.003999999999991</v>
      </c>
      <c r="E76" s="46"/>
      <c r="F76" s="33">
        <f t="shared" si="8"/>
        <v>0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</row>
    <row r="77" spans="1:18" s="13" customFormat="1" ht="16" customHeight="1" x14ac:dyDescent="0.25">
      <c r="A77" s="51" t="s">
        <v>74</v>
      </c>
      <c r="B77" s="51"/>
      <c r="C77" s="38">
        <v>9780435993870</v>
      </c>
      <c r="D77" s="41">
        <v>58.003999999999991</v>
      </c>
      <c r="E77" s="46"/>
      <c r="F77" s="33">
        <f t="shared" si="8"/>
        <v>0</v>
      </c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</row>
    <row r="78" spans="1:18" s="13" customFormat="1" ht="16" customHeight="1" x14ac:dyDescent="0.25">
      <c r="A78" s="51" t="s">
        <v>75</v>
      </c>
      <c r="B78" s="51"/>
      <c r="C78" s="38">
        <v>9780435993863</v>
      </c>
      <c r="D78" s="41">
        <v>58.003999999999991</v>
      </c>
      <c r="E78" s="46"/>
      <c r="F78" s="33">
        <f t="shared" si="8"/>
        <v>0</v>
      </c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</row>
    <row r="79" spans="1:18" s="13" customFormat="1" ht="16" customHeight="1" x14ac:dyDescent="0.25">
      <c r="A79" s="51" t="s">
        <v>76</v>
      </c>
      <c r="B79" s="51"/>
      <c r="C79" s="38">
        <v>9780435993924</v>
      </c>
      <c r="D79" s="41">
        <v>58.003999999999991</v>
      </c>
      <c r="E79" s="46"/>
      <c r="F79" s="33">
        <f t="shared" si="8"/>
        <v>0</v>
      </c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</row>
    <row r="80" spans="1:18" s="13" customFormat="1" ht="16" customHeight="1" x14ac:dyDescent="0.25">
      <c r="A80" s="51" t="s">
        <v>77</v>
      </c>
      <c r="B80" s="51"/>
      <c r="C80" s="38">
        <v>9780435993849</v>
      </c>
      <c r="D80" s="41">
        <v>55.496500000000005</v>
      </c>
      <c r="E80" s="46"/>
      <c r="F80" s="33">
        <f t="shared" si="8"/>
        <v>0</v>
      </c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</row>
    <row r="81" spans="1:18" s="13" customFormat="1" ht="16" customHeight="1" x14ac:dyDescent="0.25">
      <c r="A81" s="51" t="s">
        <v>78</v>
      </c>
      <c r="B81" s="51"/>
      <c r="C81" s="38">
        <v>9780435993856</v>
      </c>
      <c r="D81" s="41">
        <v>55.496500000000005</v>
      </c>
      <c r="E81" s="46"/>
      <c r="F81" s="33">
        <f t="shared" si="8"/>
        <v>0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  <row r="82" spans="1:18" s="13" customFormat="1" ht="16" customHeight="1" x14ac:dyDescent="0.25">
      <c r="A82" s="51" t="s">
        <v>79</v>
      </c>
      <c r="B82" s="51"/>
      <c r="C82" s="38">
        <v>9780435993832</v>
      </c>
      <c r="D82" s="41">
        <v>55.496500000000005</v>
      </c>
      <c r="E82" s="46"/>
      <c r="F82" s="33">
        <f t="shared" si="8"/>
        <v>0</v>
      </c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</row>
    <row r="83" spans="1:18" s="8" customFormat="1" ht="16" customHeight="1" x14ac:dyDescent="0.25">
      <c r="A83" s="51" t="s">
        <v>80</v>
      </c>
      <c r="B83" s="51"/>
      <c r="C83" s="38">
        <v>9780435993894</v>
      </c>
      <c r="D83" s="41">
        <v>58.003999999999991</v>
      </c>
      <c r="E83" s="46"/>
      <c r="F83" s="33">
        <f t="shared" si="8"/>
        <v>0</v>
      </c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pans="1:18" s="8" customFormat="1" ht="16" customHeight="1" x14ac:dyDescent="0.25">
      <c r="A84" s="51" t="s">
        <v>81</v>
      </c>
      <c r="B84" s="51"/>
      <c r="C84" s="38">
        <v>9780435993931</v>
      </c>
      <c r="D84" s="41">
        <v>58.003999999999991</v>
      </c>
      <c r="E84" s="46"/>
      <c r="F84" s="33">
        <f t="shared" si="8"/>
        <v>0</v>
      </c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1:18" s="8" customFormat="1" ht="16" customHeight="1" x14ac:dyDescent="0.25">
      <c r="A85" s="51" t="s">
        <v>82</v>
      </c>
      <c r="B85" s="51"/>
      <c r="C85" s="38">
        <v>9780435993900</v>
      </c>
      <c r="D85" s="41">
        <v>58.003999999999991</v>
      </c>
      <c r="E85" s="46"/>
      <c r="F85" s="33">
        <f t="shared" si="8"/>
        <v>0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</row>
    <row r="86" spans="1:18" s="8" customFormat="1" ht="16" customHeight="1" x14ac:dyDescent="0.25">
      <c r="A86" s="54" t="s">
        <v>160</v>
      </c>
      <c r="B86" s="55"/>
      <c r="C86" s="55"/>
      <c r="D86" s="55"/>
      <c r="E86" s="55"/>
      <c r="F86" s="56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s="8" customFormat="1" ht="16" customHeight="1" x14ac:dyDescent="0.25">
      <c r="A87" s="51" t="s">
        <v>83</v>
      </c>
      <c r="B87" s="51"/>
      <c r="C87" s="38">
        <v>9780435993764</v>
      </c>
      <c r="D87" s="41">
        <v>75.496999999999986</v>
      </c>
      <c r="E87" s="46"/>
      <c r="F87" s="33">
        <f t="shared" ref="F87:F98" si="9">D87*E87</f>
        <v>0</v>
      </c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s="8" customFormat="1" ht="16" customHeight="1" x14ac:dyDescent="0.25">
      <c r="A88" s="51" t="s">
        <v>84</v>
      </c>
      <c r="B88" s="51"/>
      <c r="C88" s="38">
        <v>9780435993801</v>
      </c>
      <c r="D88" s="41">
        <v>75.496999999999986</v>
      </c>
      <c r="E88" s="46"/>
      <c r="F88" s="33">
        <f t="shared" si="9"/>
        <v>0</v>
      </c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s="8" customFormat="1" ht="16" customHeight="1" x14ac:dyDescent="0.25">
      <c r="A89" s="51" t="s">
        <v>85</v>
      </c>
      <c r="B89" s="51"/>
      <c r="C89" s="38">
        <v>9780435993825</v>
      </c>
      <c r="D89" s="41">
        <v>71.501999999999995</v>
      </c>
      <c r="E89" s="46"/>
      <c r="F89" s="33">
        <f t="shared" si="9"/>
        <v>0</v>
      </c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s="8" customFormat="1" ht="16" customHeight="1" x14ac:dyDescent="0.25">
      <c r="A90" s="51" t="s">
        <v>86</v>
      </c>
      <c r="B90" s="51"/>
      <c r="C90" s="38">
        <v>9780435993771</v>
      </c>
      <c r="D90" s="41">
        <v>71.501999999999995</v>
      </c>
      <c r="E90" s="46"/>
      <c r="F90" s="33">
        <f t="shared" si="9"/>
        <v>0</v>
      </c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 s="8" customFormat="1" ht="16" customHeight="1" x14ac:dyDescent="0.25">
      <c r="A91" s="51" t="s">
        <v>87</v>
      </c>
      <c r="B91" s="51"/>
      <c r="C91" s="38">
        <v>9780435993788</v>
      </c>
      <c r="D91" s="41">
        <v>75.496999999999986</v>
      </c>
      <c r="E91" s="46"/>
      <c r="F91" s="33">
        <f t="shared" si="9"/>
        <v>0</v>
      </c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s="8" customFormat="1" ht="16" customHeight="1" x14ac:dyDescent="0.25">
      <c r="A92" s="51" t="s">
        <v>88</v>
      </c>
      <c r="B92" s="51"/>
      <c r="C92" s="38">
        <v>9780435993740</v>
      </c>
      <c r="D92" s="41">
        <v>71.501999999999995</v>
      </c>
      <c r="E92" s="46"/>
      <c r="F92" s="33">
        <f t="shared" si="9"/>
        <v>0</v>
      </c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s="8" customFormat="1" ht="16" customHeight="1" x14ac:dyDescent="0.25">
      <c r="A93" s="51" t="s">
        <v>89</v>
      </c>
      <c r="B93" s="51"/>
      <c r="C93" s="38">
        <v>9780435993733</v>
      </c>
      <c r="D93" s="41">
        <v>75.496999999999986</v>
      </c>
      <c r="E93" s="46"/>
      <c r="F93" s="33">
        <f t="shared" si="9"/>
        <v>0</v>
      </c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s="8" customFormat="1" ht="16" customHeight="1" x14ac:dyDescent="0.25">
      <c r="A94" s="51" t="s">
        <v>90</v>
      </c>
      <c r="B94" s="51"/>
      <c r="C94" s="38">
        <v>9780435993818</v>
      </c>
      <c r="D94" s="41">
        <v>71.501999999999995</v>
      </c>
      <c r="E94" s="46"/>
      <c r="F94" s="33">
        <f t="shared" si="9"/>
        <v>0</v>
      </c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s="8" customFormat="1" ht="16" customHeight="1" x14ac:dyDescent="0.25">
      <c r="A95" s="51" t="s">
        <v>91</v>
      </c>
      <c r="B95" s="51"/>
      <c r="C95" s="38">
        <v>9780435993726</v>
      </c>
      <c r="D95" s="41">
        <v>75.496999999999986</v>
      </c>
      <c r="E95" s="46"/>
      <c r="F95" s="33">
        <f t="shared" si="9"/>
        <v>0</v>
      </c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s="8" customFormat="1" ht="16" customHeight="1" x14ac:dyDescent="0.25">
      <c r="A96" s="51" t="s">
        <v>92</v>
      </c>
      <c r="B96" s="51"/>
      <c r="C96" s="38">
        <v>9780435993757</v>
      </c>
      <c r="D96" s="41">
        <v>71.501999999999995</v>
      </c>
      <c r="E96" s="46"/>
      <c r="F96" s="33">
        <f t="shared" si="9"/>
        <v>0</v>
      </c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s="8" customFormat="1" ht="16" customHeight="1" x14ac:dyDescent="0.25">
      <c r="A97" s="51" t="s">
        <v>93</v>
      </c>
      <c r="B97" s="51"/>
      <c r="C97" s="38">
        <v>9780435993917</v>
      </c>
      <c r="D97" s="41">
        <v>71.501999999999995</v>
      </c>
      <c r="E97" s="46"/>
      <c r="F97" s="33">
        <f t="shared" si="9"/>
        <v>0</v>
      </c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s="8" customFormat="1" ht="16" customHeight="1" x14ac:dyDescent="0.25">
      <c r="A98" s="51" t="s">
        <v>94</v>
      </c>
      <c r="B98" s="51"/>
      <c r="C98" s="38">
        <v>9780435993719</v>
      </c>
      <c r="D98" s="41">
        <v>75.496999999999986</v>
      </c>
      <c r="E98" s="46"/>
      <c r="F98" s="33">
        <f t="shared" si="9"/>
        <v>0</v>
      </c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s="8" customFormat="1" ht="16" customHeight="1" x14ac:dyDescent="0.25">
      <c r="A99" s="54" t="s">
        <v>160</v>
      </c>
      <c r="B99" s="55"/>
      <c r="C99" s="55"/>
      <c r="D99" s="55"/>
      <c r="E99" s="55"/>
      <c r="F99" s="56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s="8" customFormat="1" ht="24.5" customHeight="1" x14ac:dyDescent="0.25">
      <c r="A100" s="70" t="s">
        <v>153</v>
      </c>
      <c r="B100" s="70"/>
      <c r="C100" s="38">
        <v>9780435995027</v>
      </c>
      <c r="D100" s="42">
        <v>280</v>
      </c>
      <c r="E100" s="46"/>
      <c r="F100" s="33">
        <f t="shared" ref="F100" si="10">D100*E100</f>
        <v>0</v>
      </c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 s="8" customFormat="1" ht="16" customHeight="1" x14ac:dyDescent="0.25">
      <c r="A101" s="54" t="s">
        <v>160</v>
      </c>
      <c r="B101" s="55"/>
      <c r="C101" s="55"/>
      <c r="D101" s="55"/>
      <c r="E101" s="55"/>
      <c r="F101" s="56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s="8" customFormat="1" ht="16" customHeight="1" x14ac:dyDescent="0.25">
      <c r="A102" s="51" t="s">
        <v>95</v>
      </c>
      <c r="B102" s="51"/>
      <c r="C102" s="38">
        <v>9780435993610</v>
      </c>
      <c r="D102" s="41">
        <v>71.501999999999995</v>
      </c>
      <c r="E102" s="46"/>
      <c r="F102" s="33">
        <f t="shared" ref="F102:F113" si="11">D102*E102</f>
        <v>0</v>
      </c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 s="8" customFormat="1" ht="16" customHeight="1" x14ac:dyDescent="0.25">
      <c r="A103" s="51" t="s">
        <v>96</v>
      </c>
      <c r="B103" s="51"/>
      <c r="C103" s="38">
        <v>9780435993597</v>
      </c>
      <c r="D103" s="41">
        <v>75.496999999999986</v>
      </c>
      <c r="E103" s="46"/>
      <c r="F103" s="33">
        <f t="shared" si="11"/>
        <v>0</v>
      </c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s="8" customFormat="1" ht="16" customHeight="1" x14ac:dyDescent="0.25">
      <c r="A104" s="51" t="s">
        <v>97</v>
      </c>
      <c r="B104" s="51"/>
      <c r="C104" s="38">
        <v>9780435993658</v>
      </c>
      <c r="D104" s="41">
        <v>71.501999999999995</v>
      </c>
      <c r="E104" s="46"/>
      <c r="F104" s="33">
        <f t="shared" si="11"/>
        <v>0</v>
      </c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 s="8" customFormat="1" ht="16" customHeight="1" x14ac:dyDescent="0.25">
      <c r="A105" s="51" t="s">
        <v>98</v>
      </c>
      <c r="B105" s="51"/>
      <c r="C105" s="38">
        <v>9780435993702</v>
      </c>
      <c r="D105" s="41">
        <v>75.496999999999986</v>
      </c>
      <c r="E105" s="46"/>
      <c r="F105" s="33">
        <f t="shared" si="11"/>
        <v>0</v>
      </c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 s="8" customFormat="1" ht="16" customHeight="1" x14ac:dyDescent="0.25">
      <c r="A106" s="51" t="s">
        <v>99</v>
      </c>
      <c r="B106" s="51"/>
      <c r="C106" s="38">
        <v>9780435993634</v>
      </c>
      <c r="D106" s="41">
        <v>71.501999999999995</v>
      </c>
      <c r="E106" s="46"/>
      <c r="F106" s="33">
        <f t="shared" si="11"/>
        <v>0</v>
      </c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 s="8" customFormat="1" ht="16" customHeight="1" x14ac:dyDescent="0.25">
      <c r="A107" s="51" t="s">
        <v>100</v>
      </c>
      <c r="B107" s="51"/>
      <c r="C107" s="38">
        <v>9780435993672</v>
      </c>
      <c r="D107" s="41">
        <v>71.501999999999995</v>
      </c>
      <c r="E107" s="46"/>
      <c r="F107" s="33">
        <f t="shared" si="11"/>
        <v>0</v>
      </c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s="8" customFormat="1" ht="16" customHeight="1" x14ac:dyDescent="0.25">
      <c r="A108" s="51" t="s">
        <v>101</v>
      </c>
      <c r="B108" s="51"/>
      <c r="C108" s="38">
        <v>9780435993627</v>
      </c>
      <c r="D108" s="41">
        <v>75.496999999999986</v>
      </c>
      <c r="E108" s="46"/>
      <c r="F108" s="33">
        <f t="shared" si="11"/>
        <v>0</v>
      </c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s="8" customFormat="1" ht="16" customHeight="1" x14ac:dyDescent="0.25">
      <c r="A109" s="51" t="s">
        <v>102</v>
      </c>
      <c r="B109" s="51"/>
      <c r="C109" s="38">
        <v>9780435993696</v>
      </c>
      <c r="D109" s="41">
        <v>75.496999999999986</v>
      </c>
      <c r="E109" s="46"/>
      <c r="F109" s="33">
        <f t="shared" si="11"/>
        <v>0</v>
      </c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s="8" customFormat="1" ht="16" customHeight="1" x14ac:dyDescent="0.25">
      <c r="A110" s="51" t="s">
        <v>103</v>
      </c>
      <c r="B110" s="51"/>
      <c r="C110" s="38">
        <v>9780435993689</v>
      </c>
      <c r="D110" s="41">
        <v>75.496999999999986</v>
      </c>
      <c r="E110" s="46"/>
      <c r="F110" s="33">
        <f t="shared" si="11"/>
        <v>0</v>
      </c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 s="8" customFormat="1" ht="16" customHeight="1" x14ac:dyDescent="0.25">
      <c r="A111" s="51" t="s">
        <v>104</v>
      </c>
      <c r="B111" s="51"/>
      <c r="C111" s="38">
        <v>9780435993603</v>
      </c>
      <c r="D111" s="41">
        <v>75.496999999999986</v>
      </c>
      <c r="E111" s="46"/>
      <c r="F111" s="33">
        <f t="shared" si="11"/>
        <v>0</v>
      </c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s="8" customFormat="1" ht="16" customHeight="1" x14ac:dyDescent="0.25">
      <c r="A112" s="51" t="s">
        <v>105</v>
      </c>
      <c r="B112" s="51"/>
      <c r="C112" s="38">
        <v>9780435993665</v>
      </c>
      <c r="D112" s="41">
        <v>75.496999999999986</v>
      </c>
      <c r="E112" s="46"/>
      <c r="F112" s="33">
        <f t="shared" si="11"/>
        <v>0</v>
      </c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 s="8" customFormat="1" ht="16" customHeight="1" x14ac:dyDescent="0.25">
      <c r="A113" s="51" t="s">
        <v>106</v>
      </c>
      <c r="B113" s="51"/>
      <c r="C113" s="38">
        <v>9780435993641</v>
      </c>
      <c r="D113" s="41">
        <v>75.496999999999986</v>
      </c>
      <c r="E113" s="46"/>
      <c r="F113" s="33">
        <f t="shared" si="11"/>
        <v>0</v>
      </c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s="8" customFormat="1" ht="16" customHeight="1" x14ac:dyDescent="0.25">
      <c r="A114" s="54" t="s">
        <v>161</v>
      </c>
      <c r="B114" s="55"/>
      <c r="C114" s="55"/>
      <c r="D114" s="55"/>
      <c r="E114" s="55"/>
      <c r="F114" s="56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s="8" customFormat="1" ht="16" customHeight="1" x14ac:dyDescent="0.25">
      <c r="A115" s="70" t="s">
        <v>107</v>
      </c>
      <c r="B115" s="70"/>
      <c r="C115" s="38">
        <v>9780435993566</v>
      </c>
      <c r="D115" s="41">
        <v>75.496999999999986</v>
      </c>
      <c r="E115" s="46"/>
      <c r="F115" s="33">
        <f t="shared" ref="F115:F127" si="12">D115*E115</f>
        <v>0</v>
      </c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s="8" customFormat="1" ht="16" customHeight="1" x14ac:dyDescent="0.25">
      <c r="A116" s="70" t="s">
        <v>108</v>
      </c>
      <c r="B116" s="70"/>
      <c r="C116" s="38">
        <v>9780435993542</v>
      </c>
      <c r="D116" s="41">
        <v>75.496999999999986</v>
      </c>
      <c r="E116" s="46"/>
      <c r="F116" s="33">
        <f t="shared" si="12"/>
        <v>0</v>
      </c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s="8" customFormat="1" ht="16" customHeight="1" x14ac:dyDescent="0.25">
      <c r="A117" s="70" t="s">
        <v>109</v>
      </c>
      <c r="B117" s="70"/>
      <c r="C117" s="38">
        <v>9780435993573</v>
      </c>
      <c r="D117" s="41">
        <v>71.501999999999995</v>
      </c>
      <c r="E117" s="46"/>
      <c r="F117" s="33">
        <f t="shared" si="12"/>
        <v>0</v>
      </c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s="8" customFormat="1" ht="16" customHeight="1" x14ac:dyDescent="0.25">
      <c r="A118" s="70" t="s">
        <v>110</v>
      </c>
      <c r="B118" s="70"/>
      <c r="C118" s="38">
        <v>9780435993559</v>
      </c>
      <c r="D118" s="41">
        <v>75.496999999999986</v>
      </c>
      <c r="E118" s="46"/>
      <c r="F118" s="33">
        <f t="shared" si="12"/>
        <v>0</v>
      </c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1:18" s="8" customFormat="1" ht="16" customHeight="1" x14ac:dyDescent="0.25">
      <c r="A119" s="70" t="s">
        <v>111</v>
      </c>
      <c r="B119" s="70"/>
      <c r="C119" s="38">
        <v>9780435993498</v>
      </c>
      <c r="D119" s="41">
        <v>75.496999999999986</v>
      </c>
      <c r="E119" s="46"/>
      <c r="F119" s="33">
        <f t="shared" si="12"/>
        <v>0</v>
      </c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s="8" customFormat="1" ht="16" customHeight="1" x14ac:dyDescent="0.25">
      <c r="A120" s="70" t="s">
        <v>112</v>
      </c>
      <c r="B120" s="70"/>
      <c r="C120" s="38">
        <v>9780435993504</v>
      </c>
      <c r="D120" s="41">
        <v>75.496999999999986</v>
      </c>
      <c r="E120" s="46"/>
      <c r="F120" s="33">
        <f t="shared" si="12"/>
        <v>0</v>
      </c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s="8" customFormat="1" ht="16" customHeight="1" x14ac:dyDescent="0.25">
      <c r="A121" s="70" t="s">
        <v>113</v>
      </c>
      <c r="B121" s="70"/>
      <c r="C121" s="38">
        <v>9780435993474</v>
      </c>
      <c r="D121" s="41">
        <v>71.501999999999995</v>
      </c>
      <c r="E121" s="46"/>
      <c r="F121" s="33">
        <f t="shared" si="12"/>
        <v>0</v>
      </c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s="8" customFormat="1" ht="16" customHeight="1" x14ac:dyDescent="0.25">
      <c r="A122" s="70" t="s">
        <v>114</v>
      </c>
      <c r="B122" s="70"/>
      <c r="C122" s="38">
        <v>9780435993467</v>
      </c>
      <c r="D122" s="41">
        <v>75.496999999999986</v>
      </c>
      <c r="E122" s="46"/>
      <c r="F122" s="33">
        <f t="shared" si="12"/>
        <v>0</v>
      </c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s="8" customFormat="1" ht="16" customHeight="1" x14ac:dyDescent="0.25">
      <c r="A123" s="70" t="s">
        <v>115</v>
      </c>
      <c r="B123" s="70"/>
      <c r="C123" s="38">
        <v>9780435993535</v>
      </c>
      <c r="D123" s="41">
        <v>75.496999999999986</v>
      </c>
      <c r="E123" s="46"/>
      <c r="F123" s="33">
        <f t="shared" si="12"/>
        <v>0</v>
      </c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s="8" customFormat="1" ht="16" customHeight="1" x14ac:dyDescent="0.25">
      <c r="A124" s="70" t="s">
        <v>116</v>
      </c>
      <c r="B124" s="70"/>
      <c r="C124" s="38">
        <v>9780435993481</v>
      </c>
      <c r="D124" s="41">
        <v>75.496999999999986</v>
      </c>
      <c r="E124" s="46"/>
      <c r="F124" s="33">
        <f t="shared" si="12"/>
        <v>0</v>
      </c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s="8" customFormat="1" ht="16" customHeight="1" x14ac:dyDescent="0.25">
      <c r="A125" s="70" t="s">
        <v>117</v>
      </c>
      <c r="B125" s="70"/>
      <c r="C125" s="38">
        <v>9780435993528</v>
      </c>
      <c r="D125" s="41">
        <v>71.501999999999995</v>
      </c>
      <c r="E125" s="46"/>
      <c r="F125" s="33">
        <f t="shared" si="12"/>
        <v>0</v>
      </c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s="8" customFormat="1" ht="16" customHeight="1" x14ac:dyDescent="0.25">
      <c r="A126" s="70" t="s">
        <v>118</v>
      </c>
      <c r="B126" s="70"/>
      <c r="C126" s="38">
        <v>9780435993511</v>
      </c>
      <c r="D126" s="41">
        <v>71.501999999999995</v>
      </c>
      <c r="E126" s="46"/>
      <c r="F126" s="33">
        <f t="shared" si="12"/>
        <v>0</v>
      </c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 s="8" customFormat="1" ht="24" customHeight="1" x14ac:dyDescent="0.25">
      <c r="A127" s="70" t="s">
        <v>154</v>
      </c>
      <c r="B127" s="70"/>
      <c r="C127" s="38">
        <v>9780435995034</v>
      </c>
      <c r="D127" s="41">
        <v>140.99799999999999</v>
      </c>
      <c r="E127" s="46"/>
      <c r="F127" s="33">
        <f t="shared" si="12"/>
        <v>0</v>
      </c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s="8" customFormat="1" ht="16" customHeight="1" x14ac:dyDescent="0.25">
      <c r="A128" s="54" t="s">
        <v>162</v>
      </c>
      <c r="B128" s="55"/>
      <c r="C128" s="55"/>
      <c r="D128" s="55"/>
      <c r="E128" s="55"/>
      <c r="F128" s="56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s="8" customFormat="1" ht="16" customHeight="1" x14ac:dyDescent="0.25">
      <c r="A129" s="70" t="s">
        <v>119</v>
      </c>
      <c r="B129" s="70"/>
      <c r="C129" s="38">
        <v>9780435993351</v>
      </c>
      <c r="D129" s="41">
        <v>75.496999999999986</v>
      </c>
      <c r="E129" s="46"/>
      <c r="F129" s="33">
        <f t="shared" ref="F129:F141" si="13">D129*E129</f>
        <v>0</v>
      </c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s="8" customFormat="1" ht="16" customHeight="1" x14ac:dyDescent="0.25">
      <c r="A130" s="70" t="s">
        <v>120</v>
      </c>
      <c r="B130" s="70"/>
      <c r="C130" s="38">
        <v>9780435993450</v>
      </c>
      <c r="D130" s="41">
        <v>71.501999999999995</v>
      </c>
      <c r="E130" s="46"/>
      <c r="F130" s="33">
        <f t="shared" si="13"/>
        <v>0</v>
      </c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s="8" customFormat="1" ht="16" customHeight="1" x14ac:dyDescent="0.25">
      <c r="A131" s="70" t="s">
        <v>121</v>
      </c>
      <c r="B131" s="70"/>
      <c r="C131" s="38">
        <v>9780435993375</v>
      </c>
      <c r="D131" s="41">
        <v>71.501999999999995</v>
      </c>
      <c r="E131" s="46"/>
      <c r="F131" s="33">
        <f t="shared" si="13"/>
        <v>0</v>
      </c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s="8" customFormat="1" ht="16" customHeight="1" x14ac:dyDescent="0.25">
      <c r="A132" s="70" t="s">
        <v>122</v>
      </c>
      <c r="B132" s="70"/>
      <c r="C132" s="38">
        <v>9780435993382</v>
      </c>
      <c r="D132" s="41">
        <v>71.501999999999995</v>
      </c>
      <c r="E132" s="46"/>
      <c r="F132" s="33">
        <f t="shared" si="13"/>
        <v>0</v>
      </c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pans="1:18" s="8" customFormat="1" ht="16" customHeight="1" x14ac:dyDescent="0.25">
      <c r="A133" s="70" t="s">
        <v>123</v>
      </c>
      <c r="B133" s="70"/>
      <c r="C133" s="38">
        <v>9780435993443</v>
      </c>
      <c r="D133" s="41">
        <v>75.496999999999986</v>
      </c>
      <c r="E133" s="46"/>
      <c r="F133" s="33">
        <f t="shared" si="13"/>
        <v>0</v>
      </c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 s="8" customFormat="1" ht="16" customHeight="1" x14ac:dyDescent="0.25">
      <c r="A134" s="70" t="s">
        <v>124</v>
      </c>
      <c r="B134" s="70"/>
      <c r="C134" s="38">
        <v>9780435993368</v>
      </c>
      <c r="D134" s="41">
        <v>71.501999999999995</v>
      </c>
      <c r="E134" s="46"/>
      <c r="F134" s="33">
        <f t="shared" si="13"/>
        <v>0</v>
      </c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 s="8" customFormat="1" ht="16" customHeight="1" x14ac:dyDescent="0.25">
      <c r="A135" s="70" t="s">
        <v>125</v>
      </c>
      <c r="B135" s="70"/>
      <c r="C135" s="38">
        <v>9780435993405</v>
      </c>
      <c r="D135" s="41">
        <v>75.496999999999986</v>
      </c>
      <c r="E135" s="46"/>
      <c r="F135" s="33">
        <f t="shared" si="13"/>
        <v>0</v>
      </c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s="8" customFormat="1" ht="16" customHeight="1" x14ac:dyDescent="0.25">
      <c r="A136" s="70" t="s">
        <v>126</v>
      </c>
      <c r="B136" s="70"/>
      <c r="C136" s="38">
        <v>9780435993344</v>
      </c>
      <c r="D136" s="41">
        <v>71.501999999999995</v>
      </c>
      <c r="E136" s="46"/>
      <c r="F136" s="33">
        <f t="shared" si="13"/>
        <v>0</v>
      </c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1:18" s="8" customFormat="1" ht="16" customHeight="1" x14ac:dyDescent="0.25">
      <c r="A137" s="70" t="s">
        <v>127</v>
      </c>
      <c r="B137" s="70"/>
      <c r="C137" s="38">
        <v>9780435993436</v>
      </c>
      <c r="D137" s="41">
        <v>71.501999999999995</v>
      </c>
      <c r="E137" s="46"/>
      <c r="F137" s="33">
        <f t="shared" si="13"/>
        <v>0</v>
      </c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s="8" customFormat="1" ht="16" customHeight="1" x14ac:dyDescent="0.25">
      <c r="A138" s="70" t="s">
        <v>128</v>
      </c>
      <c r="B138" s="70"/>
      <c r="C138" s="38">
        <v>9780435993429</v>
      </c>
      <c r="D138" s="41">
        <v>75.496999999999986</v>
      </c>
      <c r="E138" s="46"/>
      <c r="F138" s="33">
        <f t="shared" si="13"/>
        <v>0</v>
      </c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 s="8" customFormat="1" ht="16" customHeight="1" x14ac:dyDescent="0.25">
      <c r="A139" s="70" t="s">
        <v>129</v>
      </c>
      <c r="B139" s="70"/>
      <c r="C139" s="38">
        <v>9780435993399</v>
      </c>
      <c r="D139" s="41">
        <v>75.496999999999986</v>
      </c>
      <c r="E139" s="46"/>
      <c r="F139" s="33">
        <f t="shared" si="13"/>
        <v>0</v>
      </c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1:18" s="8" customFormat="1" ht="16" customHeight="1" x14ac:dyDescent="0.25">
      <c r="A140" s="70" t="s">
        <v>130</v>
      </c>
      <c r="B140" s="70"/>
      <c r="C140" s="38">
        <v>9780435993412</v>
      </c>
      <c r="D140" s="41">
        <v>71.501999999999995</v>
      </c>
      <c r="E140" s="46"/>
      <c r="F140" s="33">
        <f t="shared" si="13"/>
        <v>0</v>
      </c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1:18" s="8" customFormat="1" ht="24" customHeight="1" x14ac:dyDescent="0.25">
      <c r="A141" s="70" t="s">
        <v>155</v>
      </c>
      <c r="B141" s="70"/>
      <c r="C141" s="38">
        <v>9780435995041</v>
      </c>
      <c r="D141" s="41">
        <v>134.99699999999999</v>
      </c>
      <c r="E141" s="46"/>
      <c r="F141" s="33">
        <f t="shared" si="13"/>
        <v>0</v>
      </c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</row>
    <row r="142" spans="1:18" s="8" customFormat="1" ht="16" customHeight="1" x14ac:dyDescent="0.25">
      <c r="A142" s="54" t="s">
        <v>163</v>
      </c>
      <c r="B142" s="55"/>
      <c r="C142" s="55"/>
      <c r="D142" s="55"/>
      <c r="E142" s="55"/>
      <c r="F142" s="56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</row>
    <row r="143" spans="1:18" s="8" customFormat="1" ht="16" customHeight="1" x14ac:dyDescent="0.25">
      <c r="A143" s="70" t="s">
        <v>131</v>
      </c>
      <c r="B143" s="70"/>
      <c r="C143" s="38">
        <v>9780435016180</v>
      </c>
      <c r="D143" s="41">
        <v>71.501999999999995</v>
      </c>
      <c r="E143" s="46"/>
      <c r="F143" s="33">
        <f t="shared" ref="F143:F155" si="14">D143*E143</f>
        <v>0</v>
      </c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</row>
    <row r="144" spans="1:18" s="8" customFormat="1" ht="16" customHeight="1" x14ac:dyDescent="0.25">
      <c r="A144" s="70" t="s">
        <v>132</v>
      </c>
      <c r="B144" s="70"/>
      <c r="C144" s="38">
        <v>9780435993320</v>
      </c>
      <c r="D144" s="41">
        <v>71.501999999999995</v>
      </c>
      <c r="E144" s="46"/>
      <c r="F144" s="33">
        <f t="shared" si="14"/>
        <v>0</v>
      </c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</row>
    <row r="145" spans="1:18" s="8" customFormat="1" ht="16" customHeight="1" x14ac:dyDescent="0.25">
      <c r="A145" s="70" t="s">
        <v>133</v>
      </c>
      <c r="B145" s="70"/>
      <c r="C145" s="38">
        <v>9780435016227</v>
      </c>
      <c r="D145" s="41">
        <v>71.501999999999995</v>
      </c>
      <c r="E145" s="46"/>
      <c r="F145" s="33">
        <f t="shared" si="14"/>
        <v>0</v>
      </c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</row>
    <row r="146" spans="1:18" s="8" customFormat="1" ht="16" customHeight="1" x14ac:dyDescent="0.25">
      <c r="A146" s="70" t="s">
        <v>134</v>
      </c>
      <c r="B146" s="70"/>
      <c r="C146" s="38">
        <v>9780435016234</v>
      </c>
      <c r="D146" s="41">
        <v>75.496999999999986</v>
      </c>
      <c r="E146" s="46"/>
      <c r="F146" s="33">
        <f t="shared" si="14"/>
        <v>0</v>
      </c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</row>
    <row r="147" spans="1:18" s="8" customFormat="1" ht="16" customHeight="1" x14ac:dyDescent="0.25">
      <c r="A147" s="70" t="s">
        <v>135</v>
      </c>
      <c r="B147" s="70"/>
      <c r="C147" s="38">
        <v>9780435016241</v>
      </c>
      <c r="D147" s="41">
        <v>75.496999999999986</v>
      </c>
      <c r="E147" s="46"/>
      <c r="F147" s="33">
        <f t="shared" si="14"/>
        <v>0</v>
      </c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</row>
    <row r="148" spans="1:18" s="8" customFormat="1" ht="16" customHeight="1" x14ac:dyDescent="0.25">
      <c r="A148" s="70" t="s">
        <v>136</v>
      </c>
      <c r="B148" s="70"/>
      <c r="C148" s="38">
        <v>9780435993306</v>
      </c>
      <c r="D148" s="41">
        <v>71.501999999999995</v>
      </c>
      <c r="E148" s="46"/>
      <c r="F148" s="33">
        <f t="shared" si="14"/>
        <v>0</v>
      </c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</row>
    <row r="149" spans="1:18" s="8" customFormat="1" ht="16" customHeight="1" x14ac:dyDescent="0.25">
      <c r="A149" s="70" t="s">
        <v>137</v>
      </c>
      <c r="B149" s="70"/>
      <c r="C149" s="38">
        <v>9780435993283</v>
      </c>
      <c r="D149" s="41">
        <v>75.496999999999986</v>
      </c>
      <c r="E149" s="46"/>
      <c r="F149" s="33">
        <f t="shared" si="14"/>
        <v>0</v>
      </c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</row>
    <row r="150" spans="1:18" s="8" customFormat="1" ht="16" customHeight="1" x14ac:dyDescent="0.25">
      <c r="A150" s="70" t="s">
        <v>138</v>
      </c>
      <c r="B150" s="70"/>
      <c r="C150" s="38">
        <v>9780435016258</v>
      </c>
      <c r="D150" s="41">
        <v>71.501999999999995</v>
      </c>
      <c r="E150" s="46"/>
      <c r="F150" s="33">
        <f t="shared" si="14"/>
        <v>0</v>
      </c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1:18" s="8" customFormat="1" ht="16" customHeight="1" x14ac:dyDescent="0.25">
      <c r="A151" s="70" t="s">
        <v>139</v>
      </c>
      <c r="B151" s="70"/>
      <c r="C151" s="38">
        <v>9780435016586</v>
      </c>
      <c r="D151" s="41">
        <v>75.496999999999986</v>
      </c>
      <c r="E151" s="46"/>
      <c r="F151" s="33">
        <f t="shared" si="14"/>
        <v>0</v>
      </c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</row>
    <row r="152" spans="1:18" s="8" customFormat="1" ht="16" customHeight="1" x14ac:dyDescent="0.25">
      <c r="A152" s="70" t="s">
        <v>140</v>
      </c>
      <c r="B152" s="70"/>
      <c r="C152" s="38">
        <v>9780435993337</v>
      </c>
      <c r="D152" s="41">
        <v>75.496999999999986</v>
      </c>
      <c r="E152" s="46"/>
      <c r="F152" s="33">
        <f t="shared" si="14"/>
        <v>0</v>
      </c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</row>
    <row r="153" spans="1:18" s="8" customFormat="1" ht="16" customHeight="1" x14ac:dyDescent="0.25">
      <c r="A153" s="70" t="s">
        <v>141</v>
      </c>
      <c r="B153" s="70"/>
      <c r="C153" s="38">
        <v>9780435993313</v>
      </c>
      <c r="D153" s="41">
        <v>75.496999999999986</v>
      </c>
      <c r="E153" s="46"/>
      <c r="F153" s="33">
        <f t="shared" si="14"/>
        <v>0</v>
      </c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</row>
    <row r="154" spans="1:18" s="8" customFormat="1" ht="16" customHeight="1" x14ac:dyDescent="0.25">
      <c r="A154" s="70" t="s">
        <v>142</v>
      </c>
      <c r="B154" s="70"/>
      <c r="C154" s="38">
        <v>9780435993290</v>
      </c>
      <c r="D154" s="41">
        <v>75.496999999999986</v>
      </c>
      <c r="E154" s="46"/>
      <c r="F154" s="33">
        <f t="shared" si="14"/>
        <v>0</v>
      </c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</row>
    <row r="155" spans="1:18" s="8" customFormat="1" ht="24" customHeight="1" x14ac:dyDescent="0.25">
      <c r="A155" s="70" t="s">
        <v>156</v>
      </c>
      <c r="B155" s="70"/>
      <c r="C155" s="38">
        <v>9780435995058</v>
      </c>
      <c r="D155" s="41">
        <v>146.4975</v>
      </c>
      <c r="E155" s="46"/>
      <c r="F155" s="33">
        <f t="shared" si="14"/>
        <v>0</v>
      </c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</row>
    <row r="156" spans="1:18" s="8" customFormat="1" ht="16" customHeight="1" x14ac:dyDescent="0.25">
      <c r="A156" s="71" t="s">
        <v>149</v>
      </c>
      <c r="B156" s="71"/>
      <c r="C156" s="71"/>
      <c r="D156" s="71"/>
      <c r="E156" s="71"/>
      <c r="F156" s="7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</row>
    <row r="157" spans="1:18" s="8" customFormat="1" ht="16" customHeight="1" x14ac:dyDescent="0.25">
      <c r="A157" s="36" t="s">
        <v>143</v>
      </c>
      <c r="B157" s="37"/>
      <c r="C157" s="38">
        <v>9780435993252</v>
      </c>
      <c r="D157" s="33">
        <v>203</v>
      </c>
      <c r="E157" s="46"/>
      <c r="F157" s="33">
        <f t="shared" ref="F157:F162" si="15">D157*E157</f>
        <v>0</v>
      </c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</row>
    <row r="158" spans="1:18" s="8" customFormat="1" ht="16" customHeight="1" x14ac:dyDescent="0.25">
      <c r="A158" s="36" t="s">
        <v>144</v>
      </c>
      <c r="B158" s="37"/>
      <c r="C158" s="38">
        <v>9780435993245</v>
      </c>
      <c r="D158" s="33">
        <v>203</v>
      </c>
      <c r="E158" s="46"/>
      <c r="F158" s="33">
        <f t="shared" si="15"/>
        <v>0</v>
      </c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</row>
    <row r="159" spans="1:18" s="8" customFormat="1" ht="16" customHeight="1" x14ac:dyDescent="0.25">
      <c r="A159" s="36" t="s">
        <v>145</v>
      </c>
      <c r="B159" s="37"/>
      <c r="C159" s="38">
        <v>9780435993269</v>
      </c>
      <c r="D159" s="33">
        <v>194.5</v>
      </c>
      <c r="E159" s="46"/>
      <c r="F159" s="33">
        <f t="shared" si="15"/>
        <v>0</v>
      </c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</row>
    <row r="160" spans="1:18" s="8" customFormat="1" ht="16" customHeight="1" x14ac:dyDescent="0.25">
      <c r="A160" s="36" t="s">
        <v>146</v>
      </c>
      <c r="B160" s="37"/>
      <c r="C160" s="38">
        <v>9780435993276</v>
      </c>
      <c r="D160" s="33">
        <v>194.5</v>
      </c>
      <c r="E160" s="46"/>
      <c r="F160" s="33">
        <f t="shared" si="15"/>
        <v>0</v>
      </c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</row>
    <row r="161" spans="1:21" s="8" customFormat="1" ht="16" customHeight="1" x14ac:dyDescent="0.25">
      <c r="A161" s="36" t="s">
        <v>147</v>
      </c>
      <c r="B161" s="37"/>
      <c r="C161" s="38">
        <v>9780435993238</v>
      </c>
      <c r="D161" s="33">
        <v>197.5</v>
      </c>
      <c r="E161" s="46"/>
      <c r="F161" s="33">
        <f t="shared" si="15"/>
        <v>0</v>
      </c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</row>
    <row r="162" spans="1:21" s="8" customFormat="1" ht="16" customHeight="1" x14ac:dyDescent="0.25">
      <c r="A162" s="36" t="s">
        <v>148</v>
      </c>
      <c r="B162" s="37"/>
      <c r="C162" s="38">
        <v>9780435993221</v>
      </c>
      <c r="D162" s="33">
        <v>197.5</v>
      </c>
      <c r="E162" s="46"/>
      <c r="F162" s="33">
        <f t="shared" si="15"/>
        <v>0</v>
      </c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</row>
    <row r="163" spans="1:21" ht="13.65" customHeight="1" x14ac:dyDescent="0.25">
      <c r="A163" s="7"/>
      <c r="B163" s="7"/>
      <c r="C163" s="14"/>
      <c r="D163" s="15"/>
      <c r="E163" s="26" t="s">
        <v>17</v>
      </c>
      <c r="F163" s="16">
        <f>SUM(F15:F162)</f>
        <v>0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ht="13.65" customHeight="1" x14ac:dyDescent="0.25">
      <c r="A164" s="7"/>
      <c r="B164" s="7"/>
      <c r="C164" s="29"/>
      <c r="D164" s="17"/>
      <c r="E164" s="27" t="s">
        <v>18</v>
      </c>
      <c r="F164" s="18">
        <f>F163*0.05</f>
        <v>0</v>
      </c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x14ac:dyDescent="0.25">
      <c r="A165" s="7"/>
      <c r="B165" s="7"/>
      <c r="C165" s="30"/>
      <c r="D165" s="19"/>
      <c r="E165" s="27" t="s">
        <v>19</v>
      </c>
      <c r="F165" s="18">
        <f>F163*0.07</f>
        <v>0</v>
      </c>
    </row>
    <row r="166" spans="1:21" x14ac:dyDescent="0.25">
      <c r="A166" s="7"/>
      <c r="B166" s="7"/>
      <c r="C166" s="31"/>
      <c r="D166" s="20"/>
      <c r="E166" s="26" t="s">
        <v>20</v>
      </c>
      <c r="F166" s="18">
        <f>F163+F164+F165</f>
        <v>0</v>
      </c>
    </row>
    <row r="167" spans="1:21" ht="11" customHeight="1" x14ac:dyDescent="0.25">
      <c r="A167" s="4"/>
      <c r="B167" s="4"/>
      <c r="D167" s="5"/>
      <c r="E167" s="5"/>
      <c r="F167" s="2"/>
    </row>
    <row r="168" spans="1:21" x14ac:dyDescent="0.25">
      <c r="A168" s="4"/>
      <c r="B168" s="4"/>
      <c r="C168" s="32"/>
      <c r="D168" s="6"/>
      <c r="E168" s="4"/>
      <c r="F168" s="23" t="s">
        <v>16</v>
      </c>
    </row>
    <row r="169" spans="1:21" x14ac:dyDescent="0.25">
      <c r="A169" s="4"/>
      <c r="B169" s="4"/>
      <c r="C169" s="32"/>
      <c r="D169" s="6"/>
      <c r="E169" s="4"/>
      <c r="F169" s="23" t="s">
        <v>14</v>
      </c>
    </row>
    <row r="170" spans="1:21" x14ac:dyDescent="0.25">
      <c r="A170" s="4"/>
      <c r="B170" s="4"/>
      <c r="C170" s="32"/>
      <c r="D170" s="6"/>
      <c r="E170" s="4"/>
      <c r="F170" s="23" t="s">
        <v>12</v>
      </c>
    </row>
    <row r="171" spans="1:21" ht="13" x14ac:dyDescent="0.3">
      <c r="A171" s="4"/>
      <c r="B171" s="4"/>
      <c r="C171" s="32"/>
      <c r="D171" s="6"/>
      <c r="E171" s="4"/>
      <c r="F171" s="1"/>
    </row>
  </sheetData>
  <mergeCells count="163">
    <mergeCell ref="A34:B34"/>
    <mergeCell ref="A35:B35"/>
    <mergeCell ref="A36:B36"/>
    <mergeCell ref="A94:B94"/>
    <mergeCell ref="A95:B95"/>
    <mergeCell ref="A96:B96"/>
    <mergeCell ref="A26:B26"/>
    <mergeCell ref="A27:B27"/>
    <mergeCell ref="A29:F29"/>
    <mergeCell ref="A71:B71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43:B43"/>
    <mergeCell ref="A30:B30"/>
    <mergeCell ref="A31:B31"/>
    <mergeCell ref="A32:B32"/>
    <mergeCell ref="A33:B33"/>
    <mergeCell ref="A80:B80"/>
    <mergeCell ref="A81:B81"/>
    <mergeCell ref="A82:B82"/>
    <mergeCell ref="A83:B83"/>
    <mergeCell ref="A84:B84"/>
    <mergeCell ref="A85:B85"/>
    <mergeCell ref="A91:B91"/>
    <mergeCell ref="A92:B92"/>
    <mergeCell ref="A93:B93"/>
    <mergeCell ref="A111:B111"/>
    <mergeCell ref="A112:B112"/>
    <mergeCell ref="A113:B113"/>
    <mergeCell ref="A120:B120"/>
    <mergeCell ref="A121:B121"/>
    <mergeCell ref="A122:B122"/>
    <mergeCell ref="A123:B123"/>
    <mergeCell ref="A124:B124"/>
    <mergeCell ref="A115:B115"/>
    <mergeCell ref="A116:B116"/>
    <mergeCell ref="A117:B117"/>
    <mergeCell ref="A118:B118"/>
    <mergeCell ref="A119:B119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55:B155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28:F128"/>
    <mergeCell ref="A142:F142"/>
    <mergeCell ref="A125:B125"/>
    <mergeCell ref="A126:B126"/>
    <mergeCell ref="A127:B127"/>
    <mergeCell ref="A156:F156"/>
    <mergeCell ref="A146:B146"/>
    <mergeCell ref="A28:B28"/>
    <mergeCell ref="A143:B143"/>
    <mergeCell ref="A144:B144"/>
    <mergeCell ref="A145:B145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72:F72"/>
    <mergeCell ref="A86:F86"/>
    <mergeCell ref="A99:F99"/>
    <mergeCell ref="A101:F101"/>
    <mergeCell ref="A114:F114"/>
    <mergeCell ref="A16:B16"/>
    <mergeCell ref="A100:B100"/>
    <mergeCell ref="A87:B87"/>
    <mergeCell ref="A88:B88"/>
    <mergeCell ref="A89:B89"/>
    <mergeCell ref="A90:B90"/>
    <mergeCell ref="A57:F57"/>
    <mergeCell ref="A70:F70"/>
    <mergeCell ref="A48:B48"/>
    <mergeCell ref="A51:B51"/>
    <mergeCell ref="A52:B52"/>
    <mergeCell ref="A53:B53"/>
    <mergeCell ref="A54:B54"/>
    <mergeCell ref="A55:B55"/>
    <mergeCell ref="A56:B56"/>
    <mergeCell ref="A97:B97"/>
    <mergeCell ref="A98:B98"/>
    <mergeCell ref="A73:B73"/>
    <mergeCell ref="A74:B74"/>
    <mergeCell ref="A75:B75"/>
    <mergeCell ref="A76:B76"/>
    <mergeCell ref="A77:B77"/>
    <mergeCell ref="A78:B78"/>
    <mergeCell ref="A79:B79"/>
    <mergeCell ref="A1:F1"/>
    <mergeCell ref="A13:F13"/>
    <mergeCell ref="A2:F2"/>
    <mergeCell ref="A3:F3"/>
    <mergeCell ref="A4:F4"/>
    <mergeCell ref="A5:F5"/>
    <mergeCell ref="A6:B6"/>
    <mergeCell ref="C6:F6"/>
    <mergeCell ref="A10:B10"/>
    <mergeCell ref="C10:F10"/>
    <mergeCell ref="A11:B11"/>
    <mergeCell ref="C11:F11"/>
    <mergeCell ref="C12:F12"/>
    <mergeCell ref="A7:B7"/>
    <mergeCell ref="C7:F7"/>
    <mergeCell ref="A8:B8"/>
    <mergeCell ref="C8:F8"/>
    <mergeCell ref="A9:B9"/>
    <mergeCell ref="C9:F9"/>
    <mergeCell ref="A17:B17"/>
    <mergeCell ref="A12:B12"/>
    <mergeCell ref="A50:B50"/>
    <mergeCell ref="A49:B49"/>
    <mergeCell ref="A38:B38"/>
    <mergeCell ref="A39:B39"/>
    <mergeCell ref="A45:B45"/>
    <mergeCell ref="A46:B46"/>
    <mergeCell ref="A47:B47"/>
    <mergeCell ref="A40:B40"/>
    <mergeCell ref="A41:B41"/>
    <mergeCell ref="A42:F42"/>
    <mergeCell ref="A44:F44"/>
    <mergeCell ref="A19:B19"/>
    <mergeCell ref="A20:B20"/>
    <mergeCell ref="A21:B21"/>
    <mergeCell ref="A22:B22"/>
    <mergeCell ref="A23:B23"/>
    <mergeCell ref="A24:B24"/>
    <mergeCell ref="A25:B25"/>
    <mergeCell ref="A37:B37"/>
    <mergeCell ref="A18:B18"/>
    <mergeCell ref="A14:B14"/>
    <mergeCell ref="A15:F15"/>
  </mergeCells>
  <pageMargins left="0.7" right="0.7" top="0.75" bottom="0.75" header="0.3" footer="0.3"/>
  <pageSetup scale="89" fitToHeight="0" orientation="portrait" r:id="rId1"/>
  <rowBreaks count="3" manualBreakCount="3">
    <brk id="43" max="5" man="1"/>
    <brk id="85" max="5" man="1"/>
    <brk id="127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efa203-44f2-4eb0-a62a-b6bc36598676">
      <Terms xmlns="http://schemas.microsoft.com/office/infopath/2007/PartnerControls"/>
    </lcf76f155ced4ddcb4097134ff3c332f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5" ma:contentTypeDescription="Create a new document." ma:contentTypeScope="" ma:versionID="c5691b4191879acfa72c86b20c313516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8683aa72a531af21a98f0f3df4c32881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53A584-05DD-456E-ABC1-B24679D8CD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943BA4-AD76-4557-B7EA-B02A19258AC8}">
  <ds:schemaRefs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18defad-0eff-4652-b154-401a8b906baf"/>
    <ds:schemaRef ds:uri="http://schemas.microsoft.com/office/2006/metadata/properties"/>
    <ds:schemaRef ds:uri="http://www.w3.org/XML/1998/namespace"/>
    <ds:schemaRef ds:uri="http://purl.org/dc/dcmitype/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A68F929F-C4C6-46B1-9E46-FD69C5A355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IB</vt:lpstr>
      <vt:lpstr>IB!Print_Area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2021-08-31T20:42:11Z</cp:lastPrinted>
  <dcterms:created xsi:type="dcterms:W3CDTF">2017-01-19T14:33:31Z</dcterms:created>
  <dcterms:modified xsi:type="dcterms:W3CDTF">2024-08-23T16:13:23Z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