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Fall Savings/2026/Order Forms/"/>
    </mc:Choice>
  </mc:AlternateContent>
  <xr:revisionPtr revIDLastSave="0" documentId="8_{B067BB09-1A3D-40F2-A153-F894762D78B2}" xr6:coauthVersionLast="47" xr6:coauthVersionMax="47" xr10:uidLastSave="{00000000-0000-0000-0000-000000000000}"/>
  <bookViews>
    <workbookView xWindow="-110" yWindow="-110" windowWidth="19420" windowHeight="10300" xr2:uid="{0C17E61D-8203-4D71-8104-556564D710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" l="1"/>
  <c r="E33" i="1"/>
  <c r="E34" i="1"/>
  <c r="E35" i="1"/>
  <c r="E36" i="1"/>
  <c r="E32" i="1"/>
  <c r="E29" i="1"/>
  <c r="E30" i="1"/>
  <c r="E28" i="1"/>
  <c r="E24" i="1"/>
  <c r="E25" i="1"/>
  <c r="E26" i="1"/>
  <c r="E23" i="1"/>
  <c r="E21" i="1"/>
  <c r="E20" i="1"/>
  <c r="E18" i="1"/>
  <c r="E16" i="1"/>
  <c r="E17" i="1"/>
  <c r="E15" i="1"/>
  <c r="G38" i="1"/>
  <c r="G36" i="1"/>
  <c r="G35" i="1"/>
  <c r="G34" i="1"/>
  <c r="G33" i="1"/>
  <c r="G32" i="1"/>
  <c r="G30" i="1"/>
  <c r="G29" i="1"/>
  <c r="G28" i="1"/>
  <c r="G26" i="1"/>
  <c r="G25" i="1"/>
  <c r="G24" i="1"/>
  <c r="G23" i="1"/>
  <c r="G21" i="1"/>
  <c r="G20" i="1"/>
  <c r="G18" i="1"/>
  <c r="G17" i="1"/>
  <c r="G16" i="1"/>
  <c r="G15" i="1"/>
  <c r="G39" i="1" l="1"/>
  <c r="G40" i="1" s="1"/>
  <c r="G41" i="1" l="1"/>
  <c r="G42" i="1" s="1"/>
</calcChain>
</file>

<file path=xl/sharedStrings.xml><?xml version="1.0" encoding="utf-8"?>
<sst xmlns="http://schemas.openxmlformats.org/spreadsheetml/2006/main" count="74" uniqueCount="70">
  <si>
    <t>Well Aware</t>
  </si>
  <si>
    <t>School Division  ● Email: school_inquiries@pearsoned.com ● Tel: 1-800-361-6128 ● www.pearsoncanadaschool.com</t>
  </si>
  <si>
    <t>P.O. #:</t>
  </si>
  <si>
    <t>Shipping Address:</t>
  </si>
  <si>
    <t>Billing Address (if different from shipping):</t>
  </si>
  <si>
    <t>School:</t>
  </si>
  <si>
    <t>School/District:</t>
  </si>
  <si>
    <t>Attn:</t>
  </si>
  <si>
    <t>Address:</t>
  </si>
  <si>
    <t>City/Prov:</t>
  </si>
  <si>
    <t>Postal Code:</t>
  </si>
  <si>
    <t>Title</t>
  </si>
  <si>
    <t>ISBN</t>
  </si>
  <si>
    <t>Net Price</t>
  </si>
  <si>
    <t>Qty</t>
  </si>
  <si>
    <t xml:space="preserve"> Total</t>
  </si>
  <si>
    <t>Grade 4</t>
  </si>
  <si>
    <t>Well Aware 4 Teacher's Resource</t>
  </si>
  <si>
    <t>9780133865905</t>
  </si>
  <si>
    <t>Three Plays</t>
  </si>
  <si>
    <t xml:space="preserve">9780133855173 </t>
  </si>
  <si>
    <t>Get Real! (Indigenous content)</t>
  </si>
  <si>
    <t xml:space="preserve">9780133855197 </t>
  </si>
  <si>
    <t>Creepy Crawley</t>
  </si>
  <si>
    <t xml:space="preserve">9780133855203 </t>
  </si>
  <si>
    <t>Grade 5</t>
  </si>
  <si>
    <t>My Best Friend…Not!</t>
  </si>
  <si>
    <t>9780133855210</t>
  </si>
  <si>
    <t>Sink or Swim</t>
  </si>
  <si>
    <t xml:space="preserve">9780133855241 </t>
  </si>
  <si>
    <t>Grade 6</t>
  </si>
  <si>
    <t>Todd on the Edge</t>
  </si>
  <si>
    <t xml:space="preserve">9780133855258 </t>
  </si>
  <si>
    <t>The Blue Raven (Indigenous content)</t>
  </si>
  <si>
    <t xml:space="preserve">9780133855272 </t>
  </si>
  <si>
    <t>Minding Nana</t>
  </si>
  <si>
    <t>9780133875782</t>
  </si>
  <si>
    <t>Art Works</t>
  </si>
  <si>
    <t>9780133875799</t>
  </si>
  <si>
    <t>Grade 7</t>
  </si>
  <si>
    <t>The Castaway Club (Indigenous content)</t>
  </si>
  <si>
    <t xml:space="preserve">9780133851069 </t>
  </si>
  <si>
    <t>Always Even</t>
  </si>
  <si>
    <t xml:space="preserve">9780133851038 </t>
  </si>
  <si>
    <t>The Only One</t>
  </si>
  <si>
    <t xml:space="preserve">9780133855289 </t>
  </si>
  <si>
    <t>Grade 8</t>
  </si>
  <si>
    <t>Well Aware 8 Teacher's Resource</t>
  </si>
  <si>
    <t>9780133855364</t>
  </si>
  <si>
    <t>Upside Down</t>
  </si>
  <si>
    <t xml:space="preserve">9780133855296 </t>
  </si>
  <si>
    <t>The Red Carnation</t>
  </si>
  <si>
    <t xml:space="preserve">9780133855302 </t>
  </si>
  <si>
    <t>Villainous</t>
  </si>
  <si>
    <t xml:space="preserve">9780133851052 </t>
  </si>
  <si>
    <t>Whistle (Indigenous content)</t>
  </si>
  <si>
    <t xml:space="preserve">9780133855319 </t>
  </si>
  <si>
    <t>9780133760569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</si>
  <si>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</si>
  <si>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</si>
  <si>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</si>
  <si>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</si>
  <si>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</si>
  <si>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</si>
  <si>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</si>
  <si>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Professional Book (Grades 3-12)</t>
  </si>
  <si>
    <t>Well Aware: Developing Resilient, Active &amp; Flourishing Students</t>
  </si>
  <si>
    <t xml:space="preserve">This series is going out of print. Available while quantities last. </t>
  </si>
  <si>
    <t xml:space="preserve">Fall Savings 2026 Order Form
 </t>
  </si>
  <si>
    <t>Sale Price 50% 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</si>
</sst>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&quot;$&quot;#,##0.00"/>
    <numFmt numFmtId="165" formatCode="0000000000"/>
    <numFmt numFmtId="166" formatCode="_(&quot;$&quot;* #,##0.00_);_(&quot;$&quot;* \(#,##0.00\);_(&quot;$&quot;* &quot;&quot;??_);_(@_)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11"/>
      <color theme="1"/>
      <name val="Plus Jakarta Sans"/>
    </font>
    <font>
      <b/>
      <sz val="10"/>
      <name val="Plus Jakarta Sans"/>
    </font>
    <font>
      <sz val="8"/>
      <color indexed="9"/>
      <name val="Plus Jakarta Sans"/>
    </font>
    <font>
      <sz val="8"/>
      <name val="Plus Jakarta Sans"/>
    </font>
    <font>
      <b/>
      <sz val="9"/>
      <name val="Plus Jakarta Sans"/>
    </font>
    <font>
      <sz val="9"/>
      <name val="Plus Jakarta Sans"/>
    </font>
    <font>
      <sz val="9"/>
      <color rgb="FF000000"/>
      <name val="Plus Jakarta Sans"/>
    </font>
    <font>
      <sz val="9"/>
      <color theme="1"/>
      <name val="Plus Jakarta Sans"/>
    </font>
    <font>
      <b/>
      <sz val="9"/>
      <color rgb="FF000000"/>
      <name val="Plus Jakarta Sans"/>
    </font>
    <font>
      <u/>
      <sz val="9"/>
      <color theme="10"/>
      <name val="Plus Jakarta Sans"/>
    </font>
    <font>
      <sz val="8"/>
      <color rgb="FF000000"/>
      <name val="Plus Jakarta Sans"/>
    </font>
    <font>
      <b/>
      <sz val="18"/>
      <color theme="1"/>
      <name val="Plus Jakarta Sans"/>
    </font>
    <font>
      <b/>
      <sz val="14"/>
      <name val="Plus Jakarta Sans"/>
    </font>
    <font>
      <sz val="14"/>
      <color rgb="FF000000"/>
      <name val="Plus Jakarta Sans"/>
    </font>
    <font>
      <strike/>
      <sz val="9"/>
      <name val="Plus Jakarta Sans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/>
        <bgColor rgb="FFC0C0C0"/>
      </patternFill>
    </fill>
    <fill>
      <patternFill patternType="solid">
        <fgColor rgb="FFEDECF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65">
    <xf numFmtId="0" fontId="0" fillId="0" borderId="0" xfId="0"/>
    <xf numFmtId="0" fontId="4" fillId="0" borderId="0" xfId="0" applyFont="1"/>
    <xf numFmtId="164" fontId="4" fillId="0" borderId="0" xfId="0" applyNumberFormat="1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5" fontId="9" fillId="0" borderId="0" xfId="0" applyNumberFormat="1" applyFont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4" fontId="9" fillId="0" borderId="0" xfId="0" applyNumberFormat="1" applyFont="1" applyAlignment="1" applyProtection="1">
      <alignment vertical="center"/>
      <protection locked="0"/>
    </xf>
    <xf numFmtId="0" fontId="9" fillId="3" borderId="0" xfId="0" applyFont="1" applyFill="1" applyAlignment="1">
      <alignment vertical="center"/>
    </xf>
    <xf numFmtId="49" fontId="10" fillId="0" borderId="9" xfId="0" applyNumberFormat="1" applyFont="1" applyBorder="1" applyAlignment="1">
      <alignment horizontal="center" vertical="center"/>
    </xf>
    <xf numFmtId="44" fontId="9" fillId="0" borderId="9" xfId="1" applyFont="1" applyFill="1" applyBorder="1" applyAlignment="1">
      <alignment vertical="center"/>
    </xf>
    <xf numFmtId="0" fontId="9" fillId="0" borderId="9" xfId="0" applyFont="1" applyBorder="1" applyAlignment="1" applyProtection="1">
      <alignment horizontal="center" vertical="center" wrapText="1"/>
      <protection locked="0"/>
    </xf>
    <xf numFmtId="166" fontId="9" fillId="0" borderId="9" xfId="1" applyNumberFormat="1" applyFont="1" applyFill="1" applyBorder="1" applyAlignment="1" applyProtection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right"/>
    </xf>
    <xf numFmtId="166" fontId="9" fillId="0" borderId="10" xfId="0" applyNumberFormat="1" applyFont="1" applyBorder="1" applyAlignment="1">
      <alignment vertical="center"/>
    </xf>
    <xf numFmtId="0" fontId="12" fillId="0" borderId="0" xfId="0" applyFont="1" applyAlignment="1">
      <alignment wrapText="1"/>
    </xf>
    <xf numFmtId="1" fontId="9" fillId="0" borderId="0" xfId="0" applyNumberFormat="1" applyFont="1" applyAlignment="1">
      <alignment horizontal="right"/>
    </xf>
    <xf numFmtId="166" fontId="9" fillId="0" borderId="11" xfId="0" applyNumberFormat="1" applyFont="1" applyBorder="1" applyAlignment="1">
      <alignment vertical="center"/>
    </xf>
    <xf numFmtId="0" fontId="13" fillId="0" borderId="0" xfId="2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14" fillId="0" borderId="0" xfId="3" applyFont="1" applyAlignment="1">
      <alignment horizontal="right" vertical="center" readingOrder="1"/>
    </xf>
    <xf numFmtId="0" fontId="14" fillId="0" borderId="0" xfId="3" applyFont="1" applyAlignment="1">
      <alignment horizontal="right" vertical="top" readingOrder="1"/>
    </xf>
    <xf numFmtId="49" fontId="8" fillId="4" borderId="9" xfId="0" applyNumberFormat="1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4" fillId="6" borderId="0" xfId="0" applyFont="1" applyFill="1"/>
    <xf numFmtId="0" fontId="4" fillId="6" borderId="0" xfId="0" applyFont="1" applyFill="1" applyAlignment="1">
      <alignment horizontal="right"/>
    </xf>
    <xf numFmtId="49" fontId="4" fillId="6" borderId="0" xfId="0" applyNumberFormat="1" applyFont="1" applyFill="1" applyAlignment="1">
      <alignment horizontal="center"/>
    </xf>
    <xf numFmtId="164" fontId="4" fillId="6" borderId="0" xfId="0" applyNumberFormat="1" applyFont="1" applyFill="1" applyAlignment="1">
      <alignment horizontal="center"/>
    </xf>
    <xf numFmtId="165" fontId="5" fillId="6" borderId="0" xfId="0" applyNumberFormat="1" applyFont="1" applyFill="1" applyAlignment="1">
      <alignment horizontal="left"/>
    </xf>
    <xf numFmtId="0" fontId="11" fillId="0" borderId="9" xfId="0" applyFont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/>
    </xf>
    <xf numFmtId="0" fontId="8" fillId="4" borderId="9" xfId="0" applyFont="1" applyFill="1" applyBorder="1" applyAlignment="1">
      <alignment horizontal="left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49" fontId="9" fillId="0" borderId="6" xfId="0" applyNumberFormat="1" applyFont="1" applyBorder="1" applyAlignment="1">
      <alignment horizontal="left" vertical="center"/>
    </xf>
    <xf numFmtId="49" fontId="9" fillId="0" borderId="3" xfId="0" applyNumberFormat="1" applyFont="1" applyBorder="1" applyAlignment="1">
      <alignment horizontal="left" vertical="center"/>
    </xf>
    <xf numFmtId="49" fontId="9" fillId="0" borderId="7" xfId="0" applyNumberFormat="1" applyFont="1" applyBorder="1" applyAlignment="1">
      <alignment horizontal="left" vertical="center"/>
    </xf>
    <xf numFmtId="49" fontId="9" fillId="0" borderId="8" xfId="0" applyNumberFormat="1" applyFont="1" applyBorder="1" applyAlignment="1">
      <alignment horizontal="left" vertical="center"/>
    </xf>
    <xf numFmtId="0" fontId="15" fillId="6" borderId="0" xfId="0" applyFont="1" applyFill="1" applyAlignment="1">
      <alignment horizontal="center" vertical="center"/>
    </xf>
    <xf numFmtId="0" fontId="16" fillId="6" borderId="0" xfId="0" applyFont="1" applyFill="1" applyAlignment="1">
      <alignment horizontal="center" vertical="top" wrapText="1"/>
    </xf>
    <xf numFmtId="0" fontId="17" fillId="6" borderId="0" xfId="0" applyFont="1" applyFill="1" applyAlignment="1">
      <alignment vertical="top"/>
    </xf>
    <xf numFmtId="0" fontId="7" fillId="6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5" borderId="2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8" fillId="5" borderId="4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vertical="center"/>
    </xf>
    <xf numFmtId="0" fontId="9" fillId="4" borderId="5" xfId="0" applyFont="1" applyFill="1" applyBorder="1" applyAlignment="1">
      <alignment vertical="center"/>
    </xf>
    <xf numFmtId="44" fontId="18" fillId="0" borderId="9" xfId="1" applyFont="1" applyFill="1" applyBorder="1" applyAlignment="1">
      <alignment vertical="center"/>
    </xf>
  </cellXfs>
  <cellStyles count="4">
    <cellStyle name="Currency" xfId="1" builtinId="4"/>
    <cellStyle name="Hyperlink" xfId="2" builtinId="8"/>
    <cellStyle name="Normal" xfId="0" builtinId="0"/>
    <cellStyle name="Normal 2" xfId="3" xr:uid="{A07F1DA3-F832-4B28-8BA4-7F31623AFD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earsoncanadaschool.com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1</xdr:row>
      <xdr:rowOff>2409</xdr:rowOff>
    </xdr:from>
    <xdr:to>
      <xdr:col>0</xdr:col>
      <xdr:colOff>1149350</xdr:colOff>
      <xdr:row>1</xdr:row>
      <xdr:rowOff>215900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E49CAE67-B99E-4300-AA2B-12A087E720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1451" y="110359"/>
          <a:ext cx="977899" cy="213491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5</xdr:col>
      <xdr:colOff>49647</xdr:colOff>
      <xdr:row>0</xdr:row>
      <xdr:rowOff>138388</xdr:rowOff>
    </xdr:from>
    <xdr:to>
      <xdr:col>6</xdr:col>
      <xdr:colOff>781050</xdr:colOff>
      <xdr:row>2</xdr:row>
      <xdr:rowOff>41256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D1D6C72-9739-4AD1-8B69-492B683CC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90047" y="138388"/>
          <a:ext cx="1264803" cy="328318"/>
        </a:xfrm>
        <a:prstGeom prst="rect">
          <a:avLst/>
        </a:prstGeom>
      </xdr:spPr>
    </xdr:pic>
    <xdr:clientData/>
  </xdr:twoCellAnchor>
  <xdr:twoCellAnchor>
    <xdr:from>
      <xdr:col>0</xdr:col>
      <xdr:colOff>68013</xdr:colOff>
      <xdr:row>38</xdr:row>
      <xdr:rowOff>37785</xdr:rowOff>
    </xdr:from>
    <xdr:to>
      <xdr:col>1</xdr:col>
      <xdr:colOff>114300</xdr:colOff>
      <xdr:row>42</xdr:row>
      <xdr:rowOff>0</xdr:rowOff>
    </xdr:to>
    <xdr:sp macro="" textlink="">
      <xdr:nvSpPr>
        <xdr:cNvPr id="5" name="TextBox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0BCCA7-5319-4C2D-B0C5-600E4C7C4757}"/>
            </a:ext>
          </a:extLst>
        </xdr:cNvPr>
        <xdr:cNvSpPr txBox="1"/>
      </xdr:nvSpPr>
      <xdr:spPr>
        <a:xfrm>
          <a:off x="68013" y="12629835"/>
          <a:ext cx="3075237" cy="952816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9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</a:t>
          </a:r>
          <a:endParaRPr lang="en-US" sz="11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Pearson Purple">
      <a:dk1>
        <a:srgbClr val="0D004D"/>
      </a:dk1>
      <a:lt1>
        <a:srgbClr val="EDECF6"/>
      </a:lt1>
      <a:dk2>
        <a:srgbClr val="512EAB"/>
      </a:dk2>
      <a:lt2>
        <a:srgbClr val="C1BFFF"/>
      </a:lt2>
      <a:accent1>
        <a:srgbClr val="0D004D"/>
      </a:accent1>
      <a:accent2>
        <a:srgbClr val="C1BFFF"/>
      </a:accent2>
      <a:accent3>
        <a:srgbClr val="EDECF6"/>
      </a:accent3>
      <a:accent4>
        <a:srgbClr val="512EAB"/>
      </a:accent4>
      <a:accent5>
        <a:srgbClr val="DF41CF"/>
      </a:accent5>
      <a:accent6>
        <a:srgbClr val="FFCE00"/>
      </a:accent6>
      <a:hlink>
        <a:srgbClr val="56E2E1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earsoncanadaschool.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B4CF9-2D97-4BFB-997B-6B3091E24FC2}">
  <sheetPr>
    <pageSetUpPr fitToPage="1"/>
  </sheetPr>
  <dimension ref="A1:AG46"/>
  <sheetViews>
    <sheetView tabSelected="1" zoomScaleNormal="100" zoomScaleSheetLayoutView="100" workbookViewId="0">
      <selection activeCell="D38" sqref="D38"/>
    </sheetView>
  </sheetViews>
  <sheetFormatPr defaultColWidth="8.90625" defaultRowHeight="22.5" x14ac:dyDescent="0.8"/>
  <cols>
    <col min="1" max="1" width="43.36328125" style="1" customWidth="1"/>
    <col min="2" max="2" width="11.36328125" style="27" customWidth="1"/>
    <col min="3" max="3" width="17.08984375" style="2" customWidth="1"/>
    <col min="4" max="5" width="10.36328125" style="1" customWidth="1"/>
    <col min="6" max="6" width="7.6328125" style="1" customWidth="1"/>
    <col min="7" max="7" width="14.81640625" style="1" customWidth="1"/>
    <col min="8" max="16384" width="8.90625" style="1"/>
  </cols>
  <sheetData>
    <row r="1" spans="1:33" ht="8.5" customHeight="1" x14ac:dyDescent="0.8">
      <c r="A1" s="32"/>
      <c r="B1" s="33"/>
      <c r="C1" s="34"/>
      <c r="D1" s="35"/>
      <c r="E1" s="35"/>
      <c r="F1" s="32"/>
      <c r="G1" s="36"/>
    </row>
    <row r="2" spans="1:33" ht="22.5" customHeight="1" x14ac:dyDescent="0.8">
      <c r="A2" s="54" t="s">
        <v>0</v>
      </c>
      <c r="B2" s="54"/>
      <c r="C2" s="54"/>
      <c r="D2" s="54"/>
      <c r="E2" s="54"/>
      <c r="F2" s="54"/>
      <c r="G2" s="54"/>
    </row>
    <row r="3" spans="1:33" s="3" customFormat="1" ht="20" customHeight="1" x14ac:dyDescent="0.8">
      <c r="A3" s="55" t="s">
        <v>68</v>
      </c>
      <c r="B3" s="56"/>
      <c r="C3" s="56"/>
      <c r="D3" s="56"/>
      <c r="E3" s="56"/>
      <c r="F3" s="56"/>
      <c r="G3" s="56"/>
      <c r="H3" s="1"/>
    </row>
    <row r="4" spans="1:33" s="5" customFormat="1" ht="19" customHeight="1" x14ac:dyDescent="0.35">
      <c r="A4" s="57" t="s">
        <v>1</v>
      </c>
      <c r="B4" s="57"/>
      <c r="C4" s="57"/>
      <c r="D4" s="57"/>
      <c r="E4" s="57"/>
      <c r="F4" s="57"/>
      <c r="G4" s="57"/>
      <c r="H4" s="4"/>
    </row>
    <row r="5" spans="1:33" s="7" customFormat="1" ht="16" customHeight="1" x14ac:dyDescent="0.35">
      <c r="A5" s="58" t="s">
        <v>2</v>
      </c>
      <c r="B5" s="58"/>
      <c r="C5" s="58"/>
      <c r="D5" s="58"/>
      <c r="E5" s="58"/>
      <c r="F5" s="58"/>
      <c r="G5" s="58"/>
      <c r="H5" s="6"/>
    </row>
    <row r="6" spans="1:33" s="7" customFormat="1" ht="16" customHeight="1" x14ac:dyDescent="0.35">
      <c r="A6" s="59" t="s">
        <v>3</v>
      </c>
      <c r="B6" s="60"/>
      <c r="C6" s="61" t="s">
        <v>4</v>
      </c>
      <c r="D6" s="62"/>
      <c r="E6" s="62"/>
      <c r="F6" s="62"/>
      <c r="G6" s="63"/>
      <c r="H6" s="8"/>
    </row>
    <row r="7" spans="1:33" s="7" customFormat="1" ht="16" customHeight="1" x14ac:dyDescent="0.35">
      <c r="A7" s="45" t="s">
        <v>5</v>
      </c>
      <c r="B7" s="46"/>
      <c r="C7" s="47" t="s">
        <v>6</v>
      </c>
      <c r="D7" s="48"/>
      <c r="E7" s="48"/>
      <c r="F7" s="48"/>
      <c r="G7" s="49"/>
      <c r="H7" s="8"/>
    </row>
    <row r="8" spans="1:33" s="7" customFormat="1" ht="16" customHeight="1" x14ac:dyDescent="0.35">
      <c r="A8" s="50" t="s">
        <v>7</v>
      </c>
      <c r="B8" s="51"/>
      <c r="C8" s="50" t="s">
        <v>7</v>
      </c>
      <c r="D8" s="52"/>
      <c r="E8" s="52"/>
      <c r="F8" s="52"/>
      <c r="G8" s="53"/>
      <c r="H8" s="8"/>
    </row>
    <row r="9" spans="1:33" s="7" customFormat="1" ht="16" customHeight="1" x14ac:dyDescent="0.35">
      <c r="A9" s="50" t="s">
        <v>8</v>
      </c>
      <c r="B9" s="51"/>
      <c r="C9" s="50" t="s">
        <v>8</v>
      </c>
      <c r="D9" s="52"/>
      <c r="E9" s="52"/>
      <c r="F9" s="52"/>
      <c r="G9" s="53"/>
      <c r="H9" s="8"/>
    </row>
    <row r="10" spans="1:33" s="7" customFormat="1" ht="16" customHeight="1" x14ac:dyDescent="0.35">
      <c r="A10" s="50" t="s">
        <v>9</v>
      </c>
      <c r="B10" s="51"/>
      <c r="C10" s="50" t="s">
        <v>9</v>
      </c>
      <c r="D10" s="52"/>
      <c r="E10" s="52"/>
      <c r="F10" s="52"/>
      <c r="G10" s="53"/>
      <c r="H10" s="8"/>
    </row>
    <row r="11" spans="1:33" s="7" customFormat="1" ht="16" customHeight="1" x14ac:dyDescent="0.35">
      <c r="A11" s="50" t="s">
        <v>10</v>
      </c>
      <c r="B11" s="51"/>
      <c r="C11" s="50" t="s">
        <v>10</v>
      </c>
      <c r="D11" s="52"/>
      <c r="E11" s="52"/>
      <c r="F11" s="52"/>
      <c r="G11" s="53"/>
      <c r="H11" s="8"/>
    </row>
    <row r="12" spans="1:33" s="9" customFormat="1" ht="19" customHeight="1" x14ac:dyDescent="0.35">
      <c r="A12" s="42" t="s">
        <v>67</v>
      </c>
      <c r="B12" s="43"/>
      <c r="C12" s="43"/>
      <c r="D12" s="43"/>
      <c r="E12" s="43"/>
      <c r="F12" s="43"/>
      <c r="G12" s="44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</row>
    <row r="13" spans="1:33" s="9" customFormat="1" ht="39" customHeight="1" x14ac:dyDescent="0.35">
      <c r="A13" s="41" t="s">
        <v>11</v>
      </c>
      <c r="B13" s="41"/>
      <c r="C13" s="30" t="s">
        <v>12</v>
      </c>
      <c r="D13" s="31" t="s">
        <v>13</v>
      </c>
      <c r="E13" s="31" t="s">
        <v>69</v>
      </c>
      <c r="F13" s="31" t="s">
        <v>14</v>
      </c>
      <c r="G13" s="31" t="s">
        <v>15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</row>
    <row r="14" spans="1:33" s="9" customFormat="1" ht="16" customHeight="1" x14ac:dyDescent="0.35">
      <c r="A14" s="38" t="s">
        <v>16</v>
      </c>
      <c r="B14" s="38"/>
      <c r="C14" s="38"/>
      <c r="D14" s="38"/>
      <c r="E14" s="38"/>
      <c r="F14" s="38"/>
      <c r="G14" s="38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</row>
    <row r="15" spans="1:33" s="9" customFormat="1" ht="16" customHeight="1" x14ac:dyDescent="0.35">
      <c r="A15" s="40" t="s">
        <v>17</v>
      </c>
      <c r="B15" s="40"/>
      <c r="C15" s="10" t="s">
        <v>18</v>
      </c>
      <c r="D15" s="64">
        <v>90</v>
      </c>
      <c r="E15" s="11">
        <f>D15*0.5</f>
        <v>45</v>
      </c>
      <c r="F15" s="12"/>
      <c r="G15" s="13">
        <f t="shared" ref="G15:G38" si="0">F15*D15</f>
        <v>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</row>
    <row r="16" spans="1:33" s="9" customFormat="1" ht="16" customHeight="1" x14ac:dyDescent="0.35">
      <c r="A16" s="37" t="s">
        <v>19</v>
      </c>
      <c r="B16" s="37"/>
      <c r="C16" s="14" t="s">
        <v>20</v>
      </c>
      <c r="D16" s="64">
        <v>12.5</v>
      </c>
      <c r="E16" s="11">
        <f t="shared" ref="E16:E17" si="1">D16*0.5</f>
        <v>6.25</v>
      </c>
      <c r="F16" s="12"/>
      <c r="G16" s="13">
        <f t="shared" si="0"/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</row>
    <row r="17" spans="1:33" s="9" customFormat="1" ht="16" customHeight="1" x14ac:dyDescent="0.35">
      <c r="A17" s="37" t="s">
        <v>21</v>
      </c>
      <c r="B17" s="37"/>
      <c r="C17" s="14" t="s">
        <v>22</v>
      </c>
      <c r="D17" s="64">
        <v>12.5</v>
      </c>
      <c r="E17" s="11">
        <f t="shared" si="1"/>
        <v>6.25</v>
      </c>
      <c r="F17" s="12"/>
      <c r="G17" s="13">
        <f t="shared" si="0"/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</row>
    <row r="18" spans="1:33" s="9" customFormat="1" ht="16" customHeight="1" x14ac:dyDescent="0.35">
      <c r="A18" s="37" t="s">
        <v>23</v>
      </c>
      <c r="B18" s="37"/>
      <c r="C18" s="14" t="s">
        <v>24</v>
      </c>
      <c r="D18" s="64">
        <v>12.5</v>
      </c>
      <c r="E18" s="11">
        <f>D18*0.5</f>
        <v>6.25</v>
      </c>
      <c r="F18" s="12"/>
      <c r="G18" s="13">
        <f t="shared" si="0"/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</row>
    <row r="19" spans="1:33" s="9" customFormat="1" ht="16" customHeight="1" x14ac:dyDescent="0.35">
      <c r="A19" s="38" t="s">
        <v>25</v>
      </c>
      <c r="B19" s="38"/>
      <c r="C19" s="38"/>
      <c r="D19" s="38"/>
      <c r="E19" s="38"/>
      <c r="F19" s="38"/>
      <c r="G19" s="38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</row>
    <row r="20" spans="1:33" s="9" customFormat="1" ht="16" customHeight="1" x14ac:dyDescent="0.35">
      <c r="A20" s="37" t="s">
        <v>26</v>
      </c>
      <c r="B20" s="37"/>
      <c r="C20" s="14" t="s">
        <v>27</v>
      </c>
      <c r="D20" s="64">
        <v>12.5</v>
      </c>
      <c r="E20" s="11">
        <f>D20*0.5</f>
        <v>6.25</v>
      </c>
      <c r="F20" s="12"/>
      <c r="G20" s="13">
        <f t="shared" si="0"/>
        <v>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</row>
    <row r="21" spans="1:33" s="9" customFormat="1" ht="16" customHeight="1" x14ac:dyDescent="0.35">
      <c r="A21" s="37" t="s">
        <v>28</v>
      </c>
      <c r="B21" s="37"/>
      <c r="C21" s="14" t="s">
        <v>29</v>
      </c>
      <c r="D21" s="64">
        <v>12.5</v>
      </c>
      <c r="E21" s="11">
        <f>D21*0.5</f>
        <v>6.25</v>
      </c>
      <c r="F21" s="12"/>
      <c r="G21" s="13">
        <f t="shared" si="0"/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spans="1:33" s="9" customFormat="1" ht="16" customHeight="1" x14ac:dyDescent="0.35">
      <c r="A22" s="38" t="s">
        <v>30</v>
      </c>
      <c r="B22" s="38"/>
      <c r="C22" s="38"/>
      <c r="D22" s="38"/>
      <c r="E22" s="38"/>
      <c r="F22" s="38"/>
      <c r="G22" s="38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spans="1:33" s="9" customFormat="1" ht="16" customHeight="1" x14ac:dyDescent="0.35">
      <c r="A23" s="37" t="s">
        <v>31</v>
      </c>
      <c r="B23" s="37"/>
      <c r="C23" s="14" t="s">
        <v>32</v>
      </c>
      <c r="D23" s="64">
        <v>12.5</v>
      </c>
      <c r="E23" s="11">
        <f>D23*0.5</f>
        <v>6.25</v>
      </c>
      <c r="F23" s="12"/>
      <c r="G23" s="13">
        <f t="shared" si="0"/>
        <v>0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4" spans="1:33" s="9" customFormat="1" ht="16" customHeight="1" x14ac:dyDescent="0.35">
      <c r="A24" s="37" t="s">
        <v>33</v>
      </c>
      <c r="B24" s="37"/>
      <c r="C24" s="14" t="s">
        <v>34</v>
      </c>
      <c r="D24" s="64">
        <v>12.5</v>
      </c>
      <c r="E24" s="11">
        <f t="shared" ref="E24:E26" si="2">D24*0.5</f>
        <v>6.25</v>
      </c>
      <c r="F24" s="12"/>
      <c r="G24" s="13">
        <f t="shared" si="0"/>
        <v>0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</row>
    <row r="25" spans="1:33" s="9" customFormat="1" ht="16" customHeight="1" x14ac:dyDescent="0.35">
      <c r="A25" s="37" t="s">
        <v>35</v>
      </c>
      <c r="B25" s="37"/>
      <c r="C25" s="14" t="s">
        <v>36</v>
      </c>
      <c r="D25" s="64">
        <v>12.5</v>
      </c>
      <c r="E25" s="11">
        <f t="shared" si="2"/>
        <v>6.25</v>
      </c>
      <c r="F25" s="12"/>
      <c r="G25" s="13">
        <f t="shared" si="0"/>
        <v>0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spans="1:33" s="9" customFormat="1" ht="16" customHeight="1" x14ac:dyDescent="0.35">
      <c r="A26" s="37" t="s">
        <v>37</v>
      </c>
      <c r="B26" s="37"/>
      <c r="C26" s="14" t="s">
        <v>38</v>
      </c>
      <c r="D26" s="64">
        <v>12.5</v>
      </c>
      <c r="E26" s="11">
        <f t="shared" si="2"/>
        <v>6.25</v>
      </c>
      <c r="F26" s="12"/>
      <c r="G26" s="13">
        <f t="shared" si="0"/>
        <v>0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</row>
    <row r="27" spans="1:33" s="9" customFormat="1" ht="16" customHeight="1" x14ac:dyDescent="0.35">
      <c r="A27" s="38" t="s">
        <v>39</v>
      </c>
      <c r="B27" s="38"/>
      <c r="C27" s="38"/>
      <c r="D27" s="38"/>
      <c r="E27" s="38"/>
      <c r="F27" s="38"/>
      <c r="G27" s="38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1:33" s="9" customFormat="1" ht="16" customHeight="1" x14ac:dyDescent="0.35">
      <c r="A28" s="37" t="s">
        <v>40</v>
      </c>
      <c r="B28" s="37"/>
      <c r="C28" s="14" t="s">
        <v>41</v>
      </c>
      <c r="D28" s="64">
        <v>12.5</v>
      </c>
      <c r="E28" s="11">
        <f>D28*0.5</f>
        <v>6.25</v>
      </c>
      <c r="F28" s="12"/>
      <c r="G28" s="13">
        <f t="shared" si="0"/>
        <v>0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1:33" s="9" customFormat="1" ht="16" customHeight="1" x14ac:dyDescent="0.35">
      <c r="A29" s="37" t="s">
        <v>42</v>
      </c>
      <c r="B29" s="37"/>
      <c r="C29" s="14" t="s">
        <v>43</v>
      </c>
      <c r="D29" s="64">
        <v>12.5</v>
      </c>
      <c r="E29" s="11">
        <f t="shared" ref="E29:E30" si="3">D29*0.5</f>
        <v>6.25</v>
      </c>
      <c r="F29" s="12"/>
      <c r="G29" s="13">
        <f t="shared" si="0"/>
        <v>0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1:33" s="9" customFormat="1" ht="16" customHeight="1" x14ac:dyDescent="0.35">
      <c r="A30" s="37" t="s">
        <v>44</v>
      </c>
      <c r="B30" s="37"/>
      <c r="C30" s="14" t="s">
        <v>45</v>
      </c>
      <c r="D30" s="64">
        <v>12.5</v>
      </c>
      <c r="E30" s="11">
        <f t="shared" si="3"/>
        <v>6.25</v>
      </c>
      <c r="F30" s="12"/>
      <c r="G30" s="13">
        <f t="shared" si="0"/>
        <v>0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1:33" s="9" customFormat="1" ht="16" customHeight="1" x14ac:dyDescent="0.35">
      <c r="A31" s="38" t="s">
        <v>46</v>
      </c>
      <c r="B31" s="38"/>
      <c r="C31" s="38"/>
      <c r="D31" s="38"/>
      <c r="E31" s="38"/>
      <c r="F31" s="38"/>
      <c r="G31" s="38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1:33" s="9" customFormat="1" ht="16" customHeight="1" x14ac:dyDescent="0.35">
      <c r="A32" s="40" t="s">
        <v>47</v>
      </c>
      <c r="B32" s="40"/>
      <c r="C32" s="10" t="s">
        <v>48</v>
      </c>
      <c r="D32" s="64">
        <v>90</v>
      </c>
      <c r="E32" s="11">
        <f>D32*0.5</f>
        <v>45</v>
      </c>
      <c r="F32" s="12"/>
      <c r="G32" s="13">
        <f t="shared" si="0"/>
        <v>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1:33" s="9" customFormat="1" ht="16" customHeight="1" x14ac:dyDescent="0.35">
      <c r="A33" s="37" t="s">
        <v>49</v>
      </c>
      <c r="B33" s="37"/>
      <c r="C33" s="14" t="s">
        <v>50</v>
      </c>
      <c r="D33" s="64">
        <v>12.5</v>
      </c>
      <c r="E33" s="11">
        <f t="shared" ref="E33:E36" si="4">D33*0.5</f>
        <v>6.25</v>
      </c>
      <c r="F33" s="12"/>
      <c r="G33" s="13">
        <f t="shared" si="0"/>
        <v>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1:33" s="9" customFormat="1" ht="16" customHeight="1" x14ac:dyDescent="0.35">
      <c r="A34" s="37" t="s">
        <v>51</v>
      </c>
      <c r="B34" s="37"/>
      <c r="C34" s="14" t="s">
        <v>52</v>
      </c>
      <c r="D34" s="64">
        <v>12.5</v>
      </c>
      <c r="E34" s="11">
        <f t="shared" si="4"/>
        <v>6.25</v>
      </c>
      <c r="F34" s="12"/>
      <c r="G34" s="13">
        <f t="shared" si="0"/>
        <v>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</row>
    <row r="35" spans="1:33" s="9" customFormat="1" ht="16" customHeight="1" x14ac:dyDescent="0.35">
      <c r="A35" s="37" t="s">
        <v>53</v>
      </c>
      <c r="B35" s="37"/>
      <c r="C35" s="14" t="s">
        <v>54</v>
      </c>
      <c r="D35" s="64">
        <v>12.5</v>
      </c>
      <c r="E35" s="11">
        <f t="shared" si="4"/>
        <v>6.25</v>
      </c>
      <c r="F35" s="12"/>
      <c r="G35" s="13">
        <f t="shared" si="0"/>
        <v>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1:33" s="9" customFormat="1" ht="16" customHeight="1" x14ac:dyDescent="0.35">
      <c r="A36" s="37" t="s">
        <v>55</v>
      </c>
      <c r="B36" s="37"/>
      <c r="C36" s="14" t="s">
        <v>56</v>
      </c>
      <c r="D36" s="64">
        <v>12.5</v>
      </c>
      <c r="E36" s="11">
        <f t="shared" si="4"/>
        <v>6.25</v>
      </c>
      <c r="F36" s="12"/>
      <c r="G36" s="13">
        <f t="shared" si="0"/>
        <v>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1:33" s="9" customFormat="1" ht="16" customHeight="1" x14ac:dyDescent="0.35">
      <c r="A37" s="38" t="s">
        <v>65</v>
      </c>
      <c r="B37" s="38"/>
      <c r="C37" s="38"/>
      <c r="D37" s="38"/>
      <c r="E37" s="38"/>
      <c r="F37" s="38"/>
      <c r="G37" s="38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  <row r="38" spans="1:33" s="9" customFormat="1" ht="22.5" customHeight="1" x14ac:dyDescent="0.35">
      <c r="A38" s="39" t="s">
        <v>66</v>
      </c>
      <c r="B38" s="39"/>
      <c r="C38" s="10" t="s">
        <v>57</v>
      </c>
      <c r="D38" s="64">
        <v>57.75</v>
      </c>
      <c r="E38" s="11">
        <f>D38*0.5</f>
        <v>28.875</v>
      </c>
      <c r="F38" s="12"/>
      <c r="G38" s="13">
        <f t="shared" si="0"/>
        <v>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1:33" s="7" customFormat="1" ht="16" customHeight="1" x14ac:dyDescent="0.6">
      <c r="A39" s="15"/>
      <c r="B39" s="16"/>
      <c r="C39" s="17"/>
      <c r="D39" s="18"/>
      <c r="E39" s="18"/>
      <c r="F39" s="19" t="s">
        <v>58</v>
      </c>
      <c r="G39" s="20">
        <f>SUM(G15:G38)</f>
        <v>0</v>
      </c>
    </row>
    <row r="40" spans="1:33" s="7" customFormat="1" ht="16" customHeight="1" x14ac:dyDescent="0.6">
      <c r="A40" s="15"/>
      <c r="B40" s="16"/>
      <c r="C40" s="21"/>
      <c r="D40" s="18"/>
      <c r="E40" s="18"/>
      <c r="F40" s="22" t="s">
        <v>59</v>
      </c>
      <c r="G40" s="23">
        <f>G39*0.05</f>
        <v>0</v>
      </c>
    </row>
    <row r="41" spans="1:33" s="7" customFormat="1" ht="16" customHeight="1" x14ac:dyDescent="0.6">
      <c r="A41" s="15"/>
      <c r="B41" s="16"/>
      <c r="C41" s="24"/>
      <c r="D41" s="25"/>
      <c r="E41" s="25"/>
      <c r="F41" s="22" t="s">
        <v>60</v>
      </c>
      <c r="G41" s="23">
        <f>G39*0.07</f>
        <v>0</v>
      </c>
    </row>
    <row r="42" spans="1:33" s="7" customFormat="1" ht="16" customHeight="1" x14ac:dyDescent="0.6">
      <c r="A42" s="15"/>
      <c r="B42" s="16"/>
      <c r="C42" s="26"/>
      <c r="D42" s="25"/>
      <c r="E42" s="25"/>
      <c r="F42" s="19" t="s">
        <v>61</v>
      </c>
      <c r="G42" s="23">
        <f>G39+G40+G41</f>
        <v>0</v>
      </c>
    </row>
    <row r="43" spans="1:33" ht="11.25" customHeight="1" x14ac:dyDescent="0.8">
      <c r="G43" s="28" t="s">
        <v>62</v>
      </c>
    </row>
    <row r="44" spans="1:33" ht="11.25" customHeight="1" x14ac:dyDescent="0.8">
      <c r="G44" s="29" t="s">
        <v>63</v>
      </c>
    </row>
    <row r="45" spans="1:33" ht="17.5" customHeight="1" x14ac:dyDescent="0.8">
      <c r="G45" s="29" t="s">
        <v>64</v>
      </c>
    </row>
    <row r="46" spans="1:33" ht="5.25" customHeight="1" x14ac:dyDescent="0.8"/>
  </sheetData>
  <mergeCells count="43">
    <mergeCell ref="A2:G2"/>
    <mergeCell ref="A3:G3"/>
    <mergeCell ref="A4:G4"/>
    <mergeCell ref="A5:G5"/>
    <mergeCell ref="A6:B6"/>
    <mergeCell ref="C6:G6"/>
    <mergeCell ref="A13:B13"/>
    <mergeCell ref="A14:G14"/>
    <mergeCell ref="A15:B15"/>
    <mergeCell ref="A12:G12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23:B23"/>
    <mergeCell ref="A16:B16"/>
    <mergeCell ref="A17:B17"/>
    <mergeCell ref="A18:B18"/>
    <mergeCell ref="A19:G19"/>
    <mergeCell ref="A20:B20"/>
    <mergeCell ref="A21:B21"/>
    <mergeCell ref="A22:G22"/>
    <mergeCell ref="A31:G31"/>
    <mergeCell ref="A24:B24"/>
    <mergeCell ref="A25:B25"/>
    <mergeCell ref="A26:B26"/>
    <mergeCell ref="A27:G27"/>
    <mergeCell ref="A28:B28"/>
    <mergeCell ref="A29:B29"/>
    <mergeCell ref="A30:B30"/>
    <mergeCell ref="A36:B36"/>
    <mergeCell ref="A37:G37"/>
    <mergeCell ref="A38:B38"/>
    <mergeCell ref="A32:B32"/>
    <mergeCell ref="A33:B33"/>
    <mergeCell ref="A34:B34"/>
    <mergeCell ref="A35:B35"/>
  </mergeCells>
  <hyperlinks>
    <hyperlink ref="A41" r:id="rId1" display="www.PearsonCanadaSchool.ca" xr:uid="{C87656EA-9489-4C99-BF1B-45A7E63DAD3B}"/>
  </hyperlinks>
  <pageMargins left="0.70866141732283472" right="0.70866141732283472" top="0.74803149606299213" bottom="0.74803149606299213" header="0.31496062992125984" footer="0.31496062992125984"/>
  <pageSetup scale="86" fitToHeight="0" orientation="portrait" r:id="rId2"/>
  <drawing r:id="rId3"/>
</worksheet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Mikayla Castello</dc:creator>
  <cp:lastModifiedBy>Rachael Hooseinny</cp:lastModifiedBy>
  <cp:lastPrinted>2025-09-05T14:27:38Z</cp:lastPrinted>
  <dcterms:created xsi:type="dcterms:W3CDTF">2025-05-07T14:39:42Z</dcterms:created>
  <dcterms:modified xsi:type="dcterms:W3CDTF">2026-08-31T18:10:52Z</dcterms:modified>
</cp:coreProperties>
</file>