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A0BFEBF1-0760-4283-8DFF-C30F40A0DE00}" xr6:coauthVersionLast="47" xr6:coauthVersionMax="47" xr10:uidLastSave="{00000000-0000-0000-0000-000000000000}"/>
  <bookViews>
    <workbookView xWindow="-110" yWindow="-110" windowWidth="19420" windowHeight="11500" xr2:uid="{C2274914-A385-409D-AD93-06F936E7B9F0}"/>
  </bookViews>
  <sheets>
    <sheet name="Celebrate Canada" sheetId="1" r:id="rId1"/>
  </sheets>
  <definedNames>
    <definedName name="_xlnm.Print_Area" localSheetId="0">'Celebrate Canada'!$A$1:$I$101</definedName>
    <definedName name="_xlnm.Print_Titles" localSheetId="0">'Celebrate Canada'!$13:$13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I86" i="1" s="1"/>
  <c r="G85" i="1"/>
  <c r="G83" i="1"/>
  <c r="I83" i="1" s="1"/>
  <c r="G82" i="1"/>
  <c r="I82" i="1" s="1"/>
  <c r="G80" i="1"/>
  <c r="G79" i="1"/>
  <c r="G77" i="1"/>
  <c r="I77" i="1" s="1"/>
  <c r="G76" i="1"/>
  <c r="G75" i="1"/>
  <c r="G74" i="1"/>
  <c r="G73" i="1"/>
  <c r="G71" i="1"/>
  <c r="G70" i="1"/>
  <c r="G69" i="1"/>
  <c r="G68" i="1"/>
  <c r="G66" i="1"/>
  <c r="G65" i="1"/>
  <c r="G64" i="1"/>
  <c r="G63" i="1"/>
  <c r="G61" i="1"/>
  <c r="I61" i="1"/>
  <c r="G58" i="1"/>
  <c r="G57" i="1"/>
  <c r="G56" i="1"/>
  <c r="G55" i="1"/>
  <c r="G54" i="1"/>
  <c r="G53" i="1"/>
  <c r="G52" i="1"/>
  <c r="G51" i="1"/>
  <c r="G50" i="1"/>
  <c r="G49" i="1"/>
  <c r="G47" i="1"/>
  <c r="G46" i="1"/>
  <c r="G45" i="1"/>
  <c r="G44" i="1"/>
  <c r="G43" i="1"/>
  <c r="G42" i="1"/>
  <c r="G41" i="1"/>
  <c r="G40" i="1"/>
  <c r="G39" i="1"/>
  <c r="G38" i="1"/>
  <c r="G25" i="1"/>
  <c r="G24" i="1"/>
  <c r="G23" i="1"/>
  <c r="G36" i="1"/>
  <c r="G35" i="1"/>
  <c r="G34" i="1"/>
  <c r="G33" i="1"/>
  <c r="G32" i="1"/>
  <c r="G31" i="1"/>
  <c r="G30" i="1"/>
  <c r="G29" i="1"/>
  <c r="G28" i="1"/>
  <c r="G27" i="1"/>
  <c r="I85" i="1"/>
  <c r="I80" i="1"/>
  <c r="I79" i="1"/>
  <c r="I76" i="1"/>
  <c r="I75" i="1"/>
  <c r="I74" i="1"/>
  <c r="I73" i="1"/>
  <c r="I71" i="1"/>
  <c r="I70" i="1"/>
  <c r="I69" i="1"/>
  <c r="I68" i="1"/>
  <c r="I66" i="1"/>
  <c r="I65" i="1"/>
  <c r="I64" i="1"/>
  <c r="I63" i="1"/>
  <c r="I50" i="1" l="1"/>
  <c r="I52" i="1"/>
  <c r="I53" i="1"/>
  <c r="I54" i="1"/>
  <c r="I55" i="1"/>
  <c r="I56" i="1"/>
  <c r="I57" i="1"/>
  <c r="I58" i="1"/>
  <c r="I39" i="1"/>
  <c r="I40" i="1"/>
  <c r="I41" i="1"/>
  <c r="I42" i="1"/>
  <c r="I43" i="1"/>
  <c r="I44" i="1"/>
  <c r="I45" i="1"/>
  <c r="I47" i="1"/>
  <c r="I38" i="1"/>
  <c r="I28" i="1"/>
  <c r="I29" i="1"/>
  <c r="I30" i="1"/>
  <c r="I31" i="1"/>
  <c r="I32" i="1"/>
  <c r="I33" i="1"/>
  <c r="I34" i="1"/>
  <c r="I35" i="1"/>
  <c r="I36" i="1"/>
  <c r="I27" i="1"/>
  <c r="I24" i="1"/>
  <c r="I25" i="1"/>
  <c r="I23" i="1"/>
  <c r="I46" i="1"/>
  <c r="I49" i="1"/>
  <c r="I51" i="1"/>
  <c r="I21" i="1" l="1"/>
  <c r="I20" i="1"/>
  <c r="I19" i="1"/>
  <c r="I17" i="1"/>
  <c r="I16" i="1"/>
  <c r="I15" i="1"/>
  <c r="I87" i="1" l="1"/>
  <c r="I89" i="1" s="1"/>
  <c r="I88" i="1" l="1"/>
  <c r="I90" i="1" s="1"/>
</calcChain>
</file>

<file path=xl/sharedStrings.xml><?xml version="1.0" encoding="utf-8"?>
<sst xmlns="http://schemas.openxmlformats.org/spreadsheetml/2006/main" count="270" uniqueCount="177">
  <si>
    <t>Celebrate Canada</t>
  </si>
  <si>
    <t>Fall Savings 2025 Order Form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</si>
  <si>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</si>
  <si>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</si>
  <si>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</si>
  <si>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</si>
  <si>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</si>
  <si>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</si>
  <si>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</si>
  <si>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</si>
  <si>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</si>
  <si>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</si>
  <si>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</si>
  <si>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</si>
  <si>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</si>
  <si>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</si>
  <si>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70% OFF</t>
  </si>
  <si>
    <t>QTY</t>
  </si>
  <si>
    <t>TOTAL</t>
  </si>
  <si>
    <r>
      <t xml:space="preserve">Classroom Packs
</t>
    </r>
    <r>
      <rPr>
        <sz val="9"/>
        <rFont val="PLUS JAKARTA SANS"/>
      </rPr>
      <t>Each classroom pack includes 60 books (10 titles, 6 copies each) plus the Teacher's Guide.</t>
    </r>
  </si>
  <si>
    <t>Celebrate Canada 1: Classroom Pack</t>
  </si>
  <si>
    <t>9780134822372</t>
  </si>
  <si>
    <t>NA</t>
  </si>
  <si>
    <t>Celebrate Canada 2: Classroom Pack</t>
  </si>
  <si>
    <t>9780134760353</t>
  </si>
  <si>
    <t>Celebrate Canada 3: Classroom Pack</t>
  </si>
  <si>
    <t>9780134760384</t>
  </si>
  <si>
    <r>
      <t xml:space="preserve">Library Packs
</t>
    </r>
    <r>
      <rPr>
        <sz val="9"/>
        <rFont val="PLUS JAKARTA SANS"/>
      </rPr>
      <t>Each library pack includes 10 books (10 titles, 1 copy each).</t>
    </r>
  </si>
  <si>
    <t>Celebrate Canada 1: Library Pack</t>
  </si>
  <si>
    <t>9780134822365</t>
  </si>
  <si>
    <t>Celebrate Canada 2: Library Pack</t>
  </si>
  <si>
    <t>9780134760360</t>
  </si>
  <si>
    <t>Celebrate Canada 3: Library Pack</t>
  </si>
  <si>
    <t>9780134760391</t>
  </si>
  <si>
    <t>Teacher's Guides</t>
  </si>
  <si>
    <t>Celebrate Canada 1 : Teacher Guide</t>
  </si>
  <si>
    <t>9780134716756</t>
  </si>
  <si>
    <t>Celebrate Canada 2: Teacher Guide</t>
  </si>
  <si>
    <t>9780134716763</t>
  </si>
  <si>
    <t>Celebrate Canada 3: Teacher Guide</t>
  </si>
  <si>
    <t>9780134716770</t>
  </si>
  <si>
    <t>Grade 1 Individual Titles</t>
  </si>
  <si>
    <t>GR Level</t>
  </si>
  <si>
    <t xml:space="preserve">DRA Level </t>
  </si>
  <si>
    <t>PM Level</t>
  </si>
  <si>
    <t>Canada Day from Coast to Coast (some Indigenous content)</t>
  </si>
  <si>
    <t>I</t>
  </si>
  <si>
    <t>15–16</t>
  </si>
  <si>
    <t>9780134743011</t>
  </si>
  <si>
    <t>Dinosaur Country</t>
  </si>
  <si>
    <t>K</t>
  </si>
  <si>
    <t>19–20</t>
  </si>
  <si>
    <t>9780134691022</t>
  </si>
  <si>
    <t>It's Puzzling!</t>
  </si>
  <si>
    <t>F</t>
  </si>
  <si>
    <t>9–10</t>
  </si>
  <si>
    <t>9780134737447</t>
  </si>
  <si>
    <t>Lighthouses</t>
  </si>
  <si>
    <t>G</t>
  </si>
  <si>
    <t>11–12</t>
  </si>
  <si>
    <t>9780134691008</t>
  </si>
  <si>
    <t>Polar Bears</t>
  </si>
  <si>
    <t>9780134690988</t>
  </si>
  <si>
    <t>Prairie Seasons</t>
  </si>
  <si>
    <t>9780134690971</t>
  </si>
  <si>
    <t>Sleds and Toboggans (Indigenous)</t>
  </si>
  <si>
    <t>J</t>
  </si>
  <si>
    <t>17–18</t>
  </si>
  <si>
    <t>9780134690964</t>
  </si>
  <si>
    <t>When the Tide Is Out (Indigenous)</t>
  </si>
  <si>
    <t>9780134691039</t>
  </si>
  <si>
    <t>Where Am I? (Indigenous)</t>
  </si>
  <si>
    <t>9780134691015</t>
  </si>
  <si>
    <t>Woof! Our Canadian Dogs</t>
  </si>
  <si>
    <t>H</t>
  </si>
  <si>
    <t>13–14</t>
  </si>
  <si>
    <t>9780134716749</t>
  </si>
  <si>
    <t>Grade 2 Individual Titles</t>
  </si>
  <si>
    <t>Brilliant Beadwork (Indigenous)</t>
  </si>
  <si>
    <t>N</t>
  </si>
  <si>
    <t>9780134691107</t>
  </si>
  <si>
    <t>Bush Pilots (some Indigenous content)</t>
  </si>
  <si>
    <t>L</t>
  </si>
  <si>
    <t>9780134691091</t>
  </si>
  <si>
    <t>Faceoff</t>
  </si>
  <si>
    <t>M</t>
  </si>
  <si>
    <t>9780134691053</t>
  </si>
  <si>
    <t>Great Bear Rainforest</t>
  </si>
  <si>
    <t>9780134691077</t>
  </si>
  <si>
    <t>It’s Big!</t>
  </si>
  <si>
    <t>9780134691084</t>
  </si>
  <si>
    <t>It’s a Record!</t>
  </si>
  <si>
    <t>9780134691121</t>
  </si>
  <si>
    <t>St. John’s: Our Community by the Ocean</t>
  </si>
  <si>
    <t>O</t>
  </si>
  <si>
    <t>9780134691633</t>
  </si>
  <si>
    <t>Welcome to Ha Ha Bay</t>
  </si>
  <si>
    <t>9780134691114</t>
  </si>
  <si>
    <t>Winter Wonderland</t>
  </si>
  <si>
    <t>9780134691138</t>
  </si>
  <si>
    <t>Yum! (some Indigenous content)</t>
  </si>
  <si>
    <t>9780134691046</t>
  </si>
  <si>
    <t>Grade 3 Individual Titles</t>
  </si>
  <si>
    <t>Bats and Bikes</t>
  </si>
  <si>
    <t>P</t>
  </si>
  <si>
    <t>9780134755014</t>
  </si>
  <si>
    <t>The Calgary Stampede</t>
  </si>
  <si>
    <t>Q</t>
  </si>
  <si>
    <t>9780134755090</t>
  </si>
  <si>
    <t>Canoes (Indigenous)</t>
  </si>
  <si>
    <t>9780134755021</t>
  </si>
  <si>
    <t>Cliffhanger: Climbing in the Rockies</t>
  </si>
  <si>
    <t>9780134755038</t>
  </si>
  <si>
    <t>Massive: The Niagara Falls</t>
  </si>
  <si>
    <t>9780134755083</t>
  </si>
  <si>
    <r>
      <t>The Night Sky</t>
    </r>
    <r>
      <rPr>
        <b/>
        <sz val="9"/>
        <color rgb="FF000000"/>
        <rFont val="PLUS JAKARTA SANS"/>
      </rPr>
      <t xml:space="preserve"> </t>
    </r>
    <r>
      <rPr>
        <sz val="9"/>
        <color rgb="FF000000"/>
        <rFont val="PLUS JAKARTA SANS"/>
      </rPr>
      <t>(Indigenous)</t>
    </r>
  </si>
  <si>
    <t>9780134755045</t>
  </si>
  <si>
    <t>On the Money</t>
  </si>
  <si>
    <t>9780134755076</t>
  </si>
  <si>
    <t>Ottawa: Canada's Capital</t>
  </si>
  <si>
    <t>9780134755069</t>
  </si>
  <si>
    <t>That's Me (Indigenous)</t>
  </si>
  <si>
    <t>9780134755106</t>
  </si>
  <si>
    <t>What Bird Is That?</t>
  </si>
  <si>
    <t>9780134755052</t>
  </si>
  <si>
    <t>Celebrate Canada: Diverse Voices</t>
  </si>
  <si>
    <t>Title</t>
  </si>
  <si>
    <t>70% off</t>
  </si>
  <si>
    <t>How Steelpan Came to Canada</t>
  </si>
  <si>
    <t>9780137598007</t>
  </si>
  <si>
    <t xml:space="preserve">When the Tide Is Out </t>
  </si>
  <si>
    <t>Where Am I?</t>
  </si>
  <si>
    <t>Our Families, Our Homes</t>
  </si>
  <si>
    <t>15-16</t>
  </si>
  <si>
    <t>9780137658244</t>
  </si>
  <si>
    <t>Bush Pilots</t>
  </si>
  <si>
    <t>Around Kensington Market</t>
  </si>
  <si>
    <t>9780137597918</t>
  </si>
  <si>
    <t>Brilliant Beadwork</t>
  </si>
  <si>
    <t>Welcome to Paldi: A Place for Everyone</t>
  </si>
  <si>
    <t>9780137597949</t>
  </si>
  <si>
    <t>Canadian Hockey Stars</t>
  </si>
  <si>
    <t>9780137597925</t>
  </si>
  <si>
    <t>Amazing Jobs in STEAM</t>
  </si>
  <si>
    <t>9780137606443</t>
  </si>
  <si>
    <t>That's Me</t>
  </si>
  <si>
    <t>The Night Sky</t>
  </si>
  <si>
    <t>Canoes</t>
  </si>
  <si>
    <t>Grade 4 Individual Titles</t>
  </si>
  <si>
    <t>The Dream and Beyond: My Story</t>
  </si>
  <si>
    <t>R</t>
  </si>
  <si>
    <t>9780137600397</t>
  </si>
  <si>
    <t>YOU Can Make a Movie</t>
  </si>
  <si>
    <t>9780137597956</t>
  </si>
  <si>
    <t>Grade 5 Individual Titles</t>
  </si>
  <si>
    <t>Muslims in Canada</t>
  </si>
  <si>
    <t>U</t>
  </si>
  <si>
    <t>9780137598014</t>
  </si>
  <si>
    <t>I'm from Nova Scotia: Exploring My Black Heritage</t>
  </si>
  <si>
    <t>V</t>
  </si>
  <si>
    <t>N/A</t>
  </si>
  <si>
    <t>9780137598038</t>
  </si>
  <si>
    <t>Grade 6 Individual Titles</t>
  </si>
  <si>
    <t>A Tour of Chinatown</t>
  </si>
  <si>
    <t>W</t>
  </si>
  <si>
    <t>9780137653454</t>
  </si>
  <si>
    <t>Trailblazers in Canada</t>
  </si>
  <si>
    <t>X</t>
  </si>
  <si>
    <t>9780137597970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</si>
  <si>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</si>
  <si>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</si>
  <si>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</si>
  <si>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</si>
  <si>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</si>
  <si>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</si>
  <si>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</si>
  <si>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Celebrate Canada: Diverse Voices Library Pack (19 titles, 1 copy 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</si>
</sst>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"/>
    <numFmt numFmtId="165" formatCode="_(&quot;$&quot;* #,##0.00_);_(&quot;$&quot;* \(#,##0.00\);_(&quot;$&quot;* &quot;&quot;??_);_(@_)"/>
  </numFmts>
  <fonts count="24" x14ac:knownFonts="1">
    <font>
      <sz val="10"/>
      <color rgb="FF000000"/>
      <name val="Arial"/>
    </font>
    <font>
      <b/>
      <sz val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22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sz val="8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PLUS JAKARTA SANS"/>
    </font>
    <font>
      <b/>
      <sz val="9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b/>
      <sz val="16"/>
      <color rgb="FF000000"/>
      <name val="PLUS JAKARTA SANS"/>
    </font>
    <font>
      <u/>
      <sz val="9"/>
      <color theme="10"/>
      <name val="PLUS JAKARTA SANS"/>
    </font>
    <font>
      <sz val="12"/>
      <name val="Arial"/>
      <family val="2"/>
    </font>
    <font>
      <b/>
      <sz val="24"/>
      <color rgb="FF0D004D"/>
      <name val="Plus Jakarta Sans"/>
    </font>
    <font>
      <b/>
      <sz val="24"/>
      <color theme="5" tint="-0.249977111117893"/>
      <name val="Plus Jakarta Sans"/>
    </font>
    <font>
      <b/>
      <sz val="16"/>
      <color rgb="FF0D004D"/>
      <name val="Plus Jakarta Sans"/>
    </font>
    <font>
      <strike/>
      <sz val="9"/>
      <name val="PLUS JAKARTA SANS"/>
    </font>
    <font>
      <b/>
      <sz val="10"/>
      <color rgb="FF000000"/>
      <name val="PLUS JAKARTA SANS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5DBFF"/>
        <bgColor indexed="64"/>
      </patternFill>
    </fill>
    <fill>
      <patternFill patternType="solid">
        <fgColor rgb="FFC1BF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A4F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9" fontId="8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2" applyFont="1" applyAlignment="1">
      <alignment horizontal="right" vertical="top" readingOrder="1"/>
    </xf>
    <xf numFmtId="49" fontId="0" fillId="0" borderId="0" xfId="0" applyNumberFormat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165" fontId="12" fillId="0" borderId="7" xfId="0" applyNumberFormat="1" applyFont="1" applyBorder="1" applyAlignment="1">
      <alignment vertical="center"/>
    </xf>
    <xf numFmtId="49" fontId="14" fillId="0" borderId="14" xfId="0" applyNumberFormat="1" applyFont="1" applyBorder="1" applyAlignment="1">
      <alignment horizontal="center" vertical="center"/>
    </xf>
    <xf numFmtId="164" fontId="12" fillId="0" borderId="14" xfId="0" applyNumberFormat="1" applyFont="1" applyBorder="1" applyAlignment="1">
      <alignment vertical="center"/>
    </xf>
    <xf numFmtId="0" fontId="12" fillId="0" borderId="14" xfId="0" applyFont="1" applyBorder="1" applyAlignment="1">
      <alignment horizontal="center" vertical="center" wrapText="1"/>
    </xf>
    <xf numFmtId="165" fontId="12" fillId="0" borderId="14" xfId="0" applyNumberFormat="1" applyFont="1" applyBorder="1" applyAlignment="1">
      <alignment vertical="center"/>
    </xf>
    <xf numFmtId="49" fontId="14" fillId="0" borderId="13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165" fontId="12" fillId="0" borderId="13" xfId="0" applyNumberFormat="1" applyFont="1" applyBorder="1" applyAlignment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16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49" fontId="14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right"/>
    </xf>
    <xf numFmtId="165" fontId="12" fillId="0" borderId="11" xfId="0" applyNumberFormat="1" applyFont="1" applyBorder="1" applyAlignment="1">
      <alignment vertical="center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" fontId="12" fillId="0" borderId="0" xfId="0" applyNumberFormat="1" applyFont="1" applyAlignment="1">
      <alignment horizontal="right"/>
    </xf>
    <xf numFmtId="165" fontId="12" fillId="0" borderId="12" xfId="0" applyNumberFormat="1" applyFont="1" applyBorder="1" applyAlignment="1">
      <alignment vertical="center"/>
    </xf>
    <xf numFmtId="49" fontId="17" fillId="0" borderId="0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vertical="center" wrapText="1"/>
    </xf>
    <xf numFmtId="0" fontId="14" fillId="0" borderId="0" xfId="0" applyFont="1" applyAlignment="1">
      <alignment vertical="center"/>
    </xf>
    <xf numFmtId="164" fontId="12" fillId="5" borderId="7" xfId="0" applyNumberFormat="1" applyFont="1" applyFill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3" fillId="4" borderId="7" xfId="0" applyFont="1" applyFill="1" applyBorder="1" applyAlignment="1">
      <alignment horizontal="center" vertical="center" wrapText="1"/>
    </xf>
    <xf numFmtId="164" fontId="22" fillId="0" borderId="7" xfId="0" applyNumberFormat="1" applyFont="1" applyBorder="1" applyAlignment="1">
      <alignment vertical="center"/>
    </xf>
    <xf numFmtId="164" fontId="22" fillId="0" borderId="14" xfId="0" applyNumberFormat="1" applyFont="1" applyBorder="1" applyAlignment="1">
      <alignment vertical="center"/>
    </xf>
    <xf numFmtId="164" fontId="22" fillId="0" borderId="13" xfId="0" applyNumberFormat="1" applyFont="1" applyBorder="1" applyAlignment="1">
      <alignment vertical="center"/>
    </xf>
    <xf numFmtId="0" fontId="13" fillId="5" borderId="8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vertical="center" wrapText="1"/>
    </xf>
    <xf numFmtId="0" fontId="13" fillId="5" borderId="10" xfId="0" applyFont="1" applyFill="1" applyBorder="1" applyAlignment="1">
      <alignment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vertical="center" wrapText="1"/>
    </xf>
    <xf numFmtId="49" fontId="13" fillId="5" borderId="8" xfId="0" applyNumberFormat="1" applyFont="1" applyFill="1" applyBorder="1" applyAlignment="1">
      <alignment vertical="center" wrapText="1"/>
    </xf>
    <xf numFmtId="49" fontId="13" fillId="5" borderId="9" xfId="0" applyNumberFormat="1" applyFont="1" applyFill="1" applyBorder="1" applyAlignment="1">
      <alignment vertical="center" wrapText="1"/>
    </xf>
    <xf numFmtId="49" fontId="13" fillId="5" borderId="7" xfId="0" applyNumberFormat="1" applyFont="1" applyFill="1" applyBorder="1" applyAlignment="1">
      <alignment vertical="center" wrapText="1"/>
    </xf>
    <xf numFmtId="0" fontId="15" fillId="5" borderId="7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  <xf numFmtId="0" fontId="21" fillId="6" borderId="0" xfId="0" applyFont="1" applyFill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4" fontId="12" fillId="0" borderId="1" xfId="0" applyNumberFormat="1" applyFont="1" applyBorder="1" applyAlignment="1">
      <alignment horizontal="left" vertical="center"/>
    </xf>
    <xf numFmtId="0" fontId="13" fillId="8" borderId="7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4" fontId="12" fillId="0" borderId="4" xfId="0" applyNumberFormat="1" applyFont="1" applyBorder="1" applyAlignment="1">
      <alignment horizontal="left" vertical="center"/>
    </xf>
    <xf numFmtId="4" fontId="12" fillId="0" borderId="5" xfId="0" applyNumberFormat="1" applyFont="1" applyBorder="1" applyAlignment="1">
      <alignment horizontal="left" vertical="center"/>
    </xf>
    <xf numFmtId="4" fontId="12" fillId="0" borderId="6" xfId="0" applyNumberFormat="1" applyFont="1" applyBorder="1" applyAlignment="1">
      <alignment horizontal="left" vertical="center"/>
    </xf>
    <xf numFmtId="0" fontId="13" fillId="3" borderId="7" xfId="0" applyFont="1" applyFill="1" applyBorder="1" applyAlignment="1">
      <alignment vertical="center"/>
    </xf>
    <xf numFmtId="0" fontId="14" fillId="4" borderId="7" xfId="0" applyFont="1" applyFill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/>
    </xf>
    <xf numFmtId="0" fontId="16" fillId="8" borderId="18" xfId="0" applyFont="1" applyFill="1" applyBorder="1" applyAlignment="1">
      <alignment horizontal="center" vertical="center"/>
    </xf>
    <xf numFmtId="0" fontId="16" fillId="8" borderId="19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left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C6382D3-52B2-4C85-8981-C2E21DD70990}"/>
  </cellStyles>
  <dxfs count="0"/>
  <tableStyles count="0" defaultTableStyle="TableStyleMedium2" defaultPivotStyle="PivotStyleLight16"/>
  <colors>
    <mruColors>
      <color rgb="FFDCA4F9"/>
      <color rgb="FF0D004B"/>
      <color rgb="FFF5DBFF"/>
      <color rgb="FFD9A4FC"/>
      <color rgb="FFC1BFFA"/>
      <color rgb="FFC1BFFC"/>
      <color rgb="FF72319D"/>
      <color rgb="FFB45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://[s0l2];/" TargetMode="External"/><Relationship Id="rId12" Type="http://schemas.openxmlformats.org/officeDocument/2006/relationships/image" Target="../media/image6.png"/><Relationship Id="rId2" Type="http://schemas.openxmlformats.org/officeDocument/2006/relationships/hyperlink" Target="http://[s0l0];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image" Target="../media/image5.png"/><Relationship Id="rId5" Type="http://schemas.openxmlformats.org/officeDocument/2006/relationships/hyperlink" Target="http://[s0l1];/" TargetMode="External"/><Relationship Id="rId10" Type="http://schemas.openxmlformats.org/officeDocument/2006/relationships/hyperlink" Target="http://[s0l3];/" TargetMode="External"/><Relationship Id="rId4" Type="http://schemas.openxmlformats.org/officeDocument/2006/relationships/hyperlink" Target="https://twitter.com/PearsonK12" TargetMode="External"/><Relationship Id="rId9" Type="http://schemas.openxmlformats.org/officeDocument/2006/relationships/hyperlink" Target="https://www.pearsoncanadaschoo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435723</xdr:colOff>
      <xdr:row>0</xdr:row>
      <xdr:rowOff>86788</xdr:rowOff>
    </xdr:from>
    <xdr:to>
      <xdr:col>8</xdr:col>
      <xdr:colOff>711200</xdr:colOff>
      <xdr:row>2</xdr:row>
      <xdr:rowOff>139196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5742F9-86C9-4141-8700-0331EDADB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773" y="86788"/>
          <a:ext cx="726327" cy="71280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96</xdr:row>
      <xdr:rowOff>0</xdr:rowOff>
    </xdr:from>
    <xdr:to>
      <xdr:col>1</xdr:col>
      <xdr:colOff>0</xdr:colOff>
      <xdr:row>96</xdr:row>
      <xdr:rowOff>988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7B364886-B1F7-44B1-8B48-1571342AC921}"/>
            </a:ext>
          </a:extLst>
        </xdr:cNvPr>
        <xdr:cNvGrpSpPr/>
      </xdr:nvGrpSpPr>
      <xdr:grpSpPr>
        <a:xfrm>
          <a:off x="2317750" y="19881850"/>
          <a:ext cx="0" cy="988"/>
          <a:chOff x="1625599" y="15610487"/>
          <a:chExt cx="1692515" cy="533400"/>
        </a:xfrm>
      </xdr:grpSpPr>
      <xdr:pic>
        <xdr:nvPicPr>
          <xdr:cNvPr id="5" name="Picture 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BE39E379-95F9-ECA9-33E3-D384FCA6C95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1EB7978-5A86-42C8-8987-7D58C4849DBF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310141</xdr:colOff>
      <xdr:row>95</xdr:row>
      <xdr:rowOff>28572</xdr:rowOff>
    </xdr:from>
    <xdr:to>
      <xdr:col>4</xdr:col>
      <xdr:colOff>837489</xdr:colOff>
      <xdr:row>100</xdr:row>
      <xdr:rowOff>28319</xdr:rowOff>
    </xdr:to>
    <xdr:pic>
      <xdr:nvPicPr>
        <xdr:cNvPr id="7" name="Pictur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442B35-65BF-421E-9240-F31B4946A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/>
      </xdr:blipFill>
      <xdr:spPr>
        <a:xfrm>
          <a:off x="2621541" y="15217772"/>
          <a:ext cx="2429173" cy="797730"/>
        </a:xfrm>
        <a:prstGeom prst="rect">
          <a:avLst/>
        </a:prstGeom>
      </xdr:spPr>
    </xdr:pic>
    <xdr:clientData/>
  </xdr:twoCellAnchor>
  <xdr:twoCellAnchor editAs="oneCell">
    <xdr:from>
      <xdr:col>5</xdr:col>
      <xdr:colOff>2378</xdr:colOff>
      <xdr:row>95</xdr:row>
      <xdr:rowOff>10584</xdr:rowOff>
    </xdr:from>
    <xdr:to>
      <xdr:col>8</xdr:col>
      <xdr:colOff>692758</xdr:colOff>
      <xdr:row>100</xdr:row>
      <xdr:rowOff>31703</xdr:rowOff>
    </xdr:to>
    <xdr:pic>
      <xdr:nvPicPr>
        <xdr:cNvPr id="8" name="Picture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D364ECA-276D-40D9-BB57-5B13BBD73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20478" y="15199784"/>
          <a:ext cx="2401704" cy="812752"/>
        </a:xfrm>
        <a:prstGeom prst="rect">
          <a:avLst/>
        </a:prstGeom>
      </xdr:spPr>
    </xdr:pic>
    <xdr:clientData/>
  </xdr:twoCellAnchor>
  <xdr:twoCellAnchor>
    <xdr:from>
      <xdr:col>0</xdr:col>
      <xdr:colOff>83723</xdr:colOff>
      <xdr:row>87</xdr:row>
      <xdr:rowOff>43063</xdr:rowOff>
    </xdr:from>
    <xdr:to>
      <xdr:col>3</xdr:col>
      <xdr:colOff>434521</xdr:colOff>
      <xdr:row>92</xdr:row>
      <xdr:rowOff>25115</xdr:rowOff>
    </xdr:to>
    <xdr:sp macro="" textlink="">
      <xdr:nvSpPr>
        <xdr:cNvPr id="9" name="TextBox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DCC8DFC-8396-441D-B57C-9AACDFBDD704}"/>
            </a:ext>
          </a:extLst>
        </xdr:cNvPr>
        <xdr:cNvSpPr txBox="1"/>
      </xdr:nvSpPr>
      <xdr:spPr>
        <a:xfrm>
          <a:off x="83723" y="14288230"/>
          <a:ext cx="3790381" cy="98746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148168</xdr:colOff>
      <xdr:row>95</xdr:row>
      <xdr:rowOff>48683</xdr:rowOff>
    </xdr:from>
    <xdr:to>
      <xdr:col>1</xdr:col>
      <xdr:colOff>140760</xdr:colOff>
      <xdr:row>100</xdr:row>
      <xdr:rowOff>1010</xdr:rowOff>
    </xdr:to>
    <xdr:pic>
      <xdr:nvPicPr>
        <xdr:cNvPr id="10" name="Picture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45DB686-360C-4908-8C7C-9EC21BCF5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8168" y="15237883"/>
          <a:ext cx="2300817" cy="740785"/>
        </a:xfrm>
        <a:prstGeom prst="rect">
          <a:avLst/>
        </a:prstGeom>
      </xdr:spPr>
    </xdr:pic>
    <xdr:clientData/>
  </xdr:twoCellAnchor>
  <xdr:twoCellAnchor>
    <xdr:from>
      <xdr:col>1</xdr:col>
      <xdr:colOff>6350</xdr:colOff>
      <xdr:row>95</xdr:row>
      <xdr:rowOff>139768</xdr:rowOff>
    </xdr:from>
    <xdr:to>
      <xdr:col>1</xdr:col>
      <xdr:colOff>6350</xdr:colOff>
      <xdr:row>96</xdr:row>
      <xdr:rowOff>80435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DE1F563E-C5F0-29CE-3FEB-02637F21B5D7}"/>
            </a:ext>
          </a:extLst>
        </xdr:cNvPr>
        <xdr:cNvSpPr txBox="1"/>
      </xdr:nvSpPr>
      <xdr:spPr>
        <a:xfrm>
          <a:off x="2320925" y="20608993"/>
          <a:ext cx="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X0A0H</a:t>
          </a:r>
        </a:p>
      </xdr:txBody>
    </xdr:sp>
    <xdr:clientData/>
  </xdr:twoCellAnchor>
  <xdr:twoCellAnchor>
    <xdr:from>
      <xdr:col>1</xdr:col>
      <xdr:colOff>313316</xdr:colOff>
      <xdr:row>95</xdr:row>
      <xdr:rowOff>31747</xdr:rowOff>
    </xdr:from>
    <xdr:to>
      <xdr:col>1</xdr:col>
      <xdr:colOff>370466</xdr:colOff>
      <xdr:row>95</xdr:row>
      <xdr:rowOff>134339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5F8EB864-735E-D8B3-BC0B-9E42629B3D49}"/>
            </a:ext>
          </a:extLst>
        </xdr:cNvPr>
        <xdr:cNvSpPr txBox="1"/>
      </xdr:nvSpPr>
      <xdr:spPr>
        <a:xfrm>
          <a:off x="2627891" y="20500972"/>
          <a:ext cx="5715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X0A1H</a:t>
          </a:r>
        </a:p>
      </xdr:txBody>
    </xdr:sp>
    <xdr:clientData/>
  </xdr:twoCellAnchor>
  <xdr:twoCellAnchor>
    <xdr:from>
      <xdr:col>5</xdr:col>
      <xdr:colOff>2378</xdr:colOff>
      <xdr:row>95</xdr:row>
      <xdr:rowOff>10584</xdr:rowOff>
    </xdr:from>
    <xdr:to>
      <xdr:col>5</xdr:col>
      <xdr:colOff>69053</xdr:colOff>
      <xdr:row>95</xdr:row>
      <xdr:rowOff>113176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FBF3045-F982-89D0-666A-4DFA1E55D89E}"/>
            </a:ext>
          </a:extLst>
        </xdr:cNvPr>
        <xdr:cNvSpPr txBox="1"/>
      </xdr:nvSpPr>
      <xdr:spPr>
        <a:xfrm>
          <a:off x="5326853" y="20479809"/>
          <a:ext cx="66675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X0A2H</a:t>
          </a:r>
        </a:p>
      </xdr:txBody>
    </xdr:sp>
    <xdr:clientData/>
  </xdr:twoCellAnchor>
  <xdr:twoCellAnchor>
    <xdr:from>
      <xdr:col>0</xdr:col>
      <xdr:colOff>141818</xdr:colOff>
      <xdr:row>95</xdr:row>
      <xdr:rowOff>48682</xdr:rowOff>
    </xdr:from>
    <xdr:to>
      <xdr:col>0</xdr:col>
      <xdr:colOff>208493</xdr:colOff>
      <xdr:row>95</xdr:row>
      <xdr:rowOff>151274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0E7540F-ACCD-E40F-70DA-E28DC5146412}"/>
            </a:ext>
          </a:extLst>
        </xdr:cNvPr>
        <xdr:cNvSpPr txBox="1"/>
      </xdr:nvSpPr>
      <xdr:spPr>
        <a:xfrm>
          <a:off x="141818" y="20517907"/>
          <a:ext cx="66675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CA" sz="100">
              <a:latin typeface="ZWAdobeF" pitchFamily="2" charset="0"/>
            </a:rPr>
            <a:t>X0A3H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12700</xdr:rowOff>
    </xdr:from>
    <xdr:to>
      <xdr:col>0</xdr:col>
      <xdr:colOff>1371600</xdr:colOff>
      <xdr:row>1</xdr:row>
      <xdr:rowOff>362309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A0B31EA-C0BC-B292-E628-B49022A6F32D}"/>
            </a:ext>
            <a:ext uri="{147F2762-F138-4A5C-976F-8EAC2B608ADB}">
              <a16:predDERef xmlns:a16="http://schemas.microsoft.com/office/drawing/2014/main" pred="{A0E7540F-ACCD-E40F-70DA-E28DC5146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6200" y="12700"/>
          <a:ext cx="1295400" cy="540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997AD-6DF9-42A8-90F4-6E320E4AEC93}">
  <sheetPr>
    <pageSetUpPr fitToPage="1"/>
  </sheetPr>
  <dimension ref="A1:Z1021"/>
  <sheetViews>
    <sheetView showGridLines="0" tabSelected="1" zoomScaleNormal="100" zoomScaleSheetLayoutView="90" workbookViewId="0">
      <selection activeCell="A13" sqref="A13:D13"/>
    </sheetView>
  </sheetViews>
  <sheetFormatPr defaultColWidth="17.453125" defaultRowHeight="15" customHeight="1" x14ac:dyDescent="0.25"/>
  <cols>
    <col min="1" max="1" width="33.1796875" style="2" customWidth="1"/>
    <col min="2" max="2" width="8.26953125" style="2" bestFit="1" customWidth="1"/>
    <col min="3" max="4" width="9.36328125" style="2" customWidth="1"/>
    <col min="5" max="5" width="16.453125" style="14" customWidth="1"/>
    <col min="6" max="6" width="9.54296875" style="2" bestFit="1" customWidth="1"/>
    <col min="7" max="7" width="9.453125" style="2" customWidth="1"/>
    <col min="8" max="8" width="6.453125" style="2" customWidth="1"/>
    <col min="9" max="9" width="15.54296875" style="2" customWidth="1"/>
    <col min="10" max="18" width="9.1796875" style="2" customWidth="1"/>
    <col min="19" max="26" width="10" style="2" customWidth="1"/>
    <col min="27" max="16384" width="17.453125" style="2"/>
  </cols>
  <sheetData>
    <row r="1" spans="1:26" ht="15" customHeight="1" x14ac:dyDescent="1.6">
      <c r="A1" s="73"/>
      <c r="B1" s="74"/>
      <c r="C1" s="74"/>
      <c r="D1" s="74"/>
      <c r="E1" s="74"/>
      <c r="F1" s="74"/>
      <c r="G1" s="74"/>
      <c r="H1" s="74"/>
      <c r="I1" s="74"/>
    </row>
    <row r="2" spans="1:26" customFormat="1" ht="37" customHeight="1" x14ac:dyDescent="1.6">
      <c r="A2" s="73" t="s">
        <v>0</v>
      </c>
      <c r="B2" s="74"/>
      <c r="C2" s="74"/>
      <c r="D2" s="74"/>
      <c r="E2" s="74"/>
      <c r="F2" s="74"/>
      <c r="G2" s="74"/>
      <c r="H2" s="74"/>
      <c r="I2" s="7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5" customFormat="1" ht="25.5" customHeight="1" x14ac:dyDescent="0.25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5" customHeight="1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6"/>
      <c r="K4" s="6"/>
      <c r="L4" s="6"/>
      <c r="M4" s="6"/>
      <c r="N4" s="72"/>
      <c r="O4" s="72"/>
      <c r="P4" s="72"/>
      <c r="Q4" s="72"/>
      <c r="R4" s="72"/>
      <c r="S4" s="72"/>
      <c r="T4" s="72"/>
      <c r="U4" s="72"/>
      <c r="V4" s="72"/>
      <c r="W4" s="6"/>
      <c r="X4" s="6"/>
      <c r="Y4" s="6"/>
      <c r="Z4" s="6"/>
    </row>
    <row r="5" spans="1:26" s="8" customFormat="1" ht="16" customHeight="1" x14ac:dyDescent="0.25">
      <c r="A5" s="77" t="s">
        <v>3</v>
      </c>
      <c r="B5" s="78"/>
      <c r="C5" s="78"/>
      <c r="D5" s="78"/>
      <c r="E5" s="79"/>
      <c r="F5" s="79"/>
      <c r="G5" s="79"/>
      <c r="H5" s="79"/>
      <c r="I5" s="8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s="8" customFormat="1" ht="16" customHeight="1" x14ac:dyDescent="0.25">
      <c r="A6" s="81" t="s">
        <v>4</v>
      </c>
      <c r="B6" s="82"/>
      <c r="C6" s="82"/>
      <c r="D6" s="83"/>
      <c r="E6" s="84" t="s">
        <v>5</v>
      </c>
      <c r="F6" s="85"/>
      <c r="G6" s="85"/>
      <c r="H6" s="85"/>
      <c r="I6" s="86"/>
      <c r="J6" s="7"/>
      <c r="K6" s="55"/>
      <c r="L6" s="55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8" customFormat="1" ht="16" customHeight="1" x14ac:dyDescent="0.25">
      <c r="A7" s="87" t="s">
        <v>6</v>
      </c>
      <c r="B7" s="79"/>
      <c r="C7" s="79"/>
      <c r="D7" s="88"/>
      <c r="E7" s="77" t="s">
        <v>7</v>
      </c>
      <c r="F7" s="79"/>
      <c r="G7" s="79"/>
      <c r="H7" s="79"/>
      <c r="I7" s="80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s="8" customFormat="1" ht="16" customHeight="1" x14ac:dyDescent="0.25">
      <c r="A8" s="87" t="s">
        <v>8</v>
      </c>
      <c r="B8" s="79"/>
      <c r="C8" s="79"/>
      <c r="D8" s="88"/>
      <c r="E8" s="89" t="s">
        <v>8</v>
      </c>
      <c r="F8" s="79"/>
      <c r="G8" s="79"/>
      <c r="H8" s="79"/>
      <c r="I8" s="80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s="8" customFormat="1" ht="16" customHeight="1" x14ac:dyDescent="0.25">
      <c r="A9" s="87" t="s">
        <v>9</v>
      </c>
      <c r="B9" s="79"/>
      <c r="C9" s="79"/>
      <c r="D9" s="88"/>
      <c r="E9" s="89" t="s">
        <v>9</v>
      </c>
      <c r="F9" s="79"/>
      <c r="G9" s="79"/>
      <c r="H9" s="79"/>
      <c r="I9" s="80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s="8" customFormat="1" ht="16" customHeight="1" x14ac:dyDescent="0.25">
      <c r="A10" s="87" t="s">
        <v>10</v>
      </c>
      <c r="B10" s="79"/>
      <c r="C10" s="79"/>
      <c r="D10" s="88"/>
      <c r="E10" s="89" t="s">
        <v>10</v>
      </c>
      <c r="F10" s="79"/>
      <c r="G10" s="79"/>
      <c r="H10" s="79"/>
      <c r="I10" s="80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s="8" customFormat="1" ht="16" customHeight="1" x14ac:dyDescent="0.25">
      <c r="A11" s="87" t="s">
        <v>11</v>
      </c>
      <c r="B11" s="79"/>
      <c r="C11" s="79"/>
      <c r="D11" s="88"/>
      <c r="E11" s="89" t="s">
        <v>11</v>
      </c>
      <c r="F11" s="79"/>
      <c r="G11" s="79"/>
      <c r="H11" s="79"/>
      <c r="I11" s="80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s="8" customFormat="1" ht="16" customHeight="1" x14ac:dyDescent="0.25">
      <c r="A12" s="91" t="s">
        <v>12</v>
      </c>
      <c r="B12" s="92"/>
      <c r="C12" s="92"/>
      <c r="D12" s="93"/>
      <c r="E12" s="94" t="s">
        <v>12</v>
      </c>
      <c r="F12" s="95"/>
      <c r="G12" s="95"/>
      <c r="H12" s="95"/>
      <c r="I12" s="9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s="8" customFormat="1" ht="17.5" x14ac:dyDescent="0.25">
      <c r="A13" s="97" t="s">
        <v>13</v>
      </c>
      <c r="B13" s="97"/>
      <c r="C13" s="97"/>
      <c r="D13" s="98"/>
      <c r="E13" s="15" t="s">
        <v>14</v>
      </c>
      <c r="F13" s="16" t="s">
        <v>15</v>
      </c>
      <c r="G13" s="56" t="s">
        <v>16</v>
      </c>
      <c r="H13" s="16" t="s">
        <v>17</v>
      </c>
      <c r="I13" s="16" t="s">
        <v>18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s="8" customFormat="1" ht="27" customHeight="1" x14ac:dyDescent="0.25">
      <c r="A14" s="90" t="s">
        <v>19</v>
      </c>
      <c r="B14" s="90"/>
      <c r="C14" s="90"/>
      <c r="D14" s="90"/>
      <c r="E14" s="90"/>
      <c r="F14" s="90"/>
      <c r="G14" s="90"/>
      <c r="H14" s="90"/>
      <c r="I14" s="90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8" customFormat="1" ht="16" customHeight="1" x14ac:dyDescent="0.25">
      <c r="A15" s="99" t="s">
        <v>20</v>
      </c>
      <c r="B15" s="99"/>
      <c r="C15" s="99"/>
      <c r="D15" s="99"/>
      <c r="E15" s="18" t="s">
        <v>21</v>
      </c>
      <c r="F15" s="19">
        <v>661.5</v>
      </c>
      <c r="G15" s="19" t="s">
        <v>22</v>
      </c>
      <c r="H15" s="20"/>
      <c r="I15" s="21">
        <f>F15*H15</f>
        <v>0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s="8" customFormat="1" ht="16" customHeight="1" x14ac:dyDescent="0.25">
      <c r="A16" s="99" t="s">
        <v>23</v>
      </c>
      <c r="B16" s="99"/>
      <c r="C16" s="99"/>
      <c r="D16" s="99"/>
      <c r="E16" s="18" t="s">
        <v>24</v>
      </c>
      <c r="F16" s="19">
        <v>661.5</v>
      </c>
      <c r="G16" s="19" t="s">
        <v>22</v>
      </c>
      <c r="H16" s="20"/>
      <c r="I16" s="21">
        <f t="shared" ref="I16:I17" si="0">F16*H16</f>
        <v>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s="8" customFormat="1" ht="16" customHeight="1" x14ac:dyDescent="0.25">
      <c r="A17" s="99" t="s">
        <v>25</v>
      </c>
      <c r="B17" s="99"/>
      <c r="C17" s="99"/>
      <c r="D17" s="99"/>
      <c r="E17" s="18" t="s">
        <v>26</v>
      </c>
      <c r="F17" s="19">
        <v>661.5</v>
      </c>
      <c r="G17" s="19" t="s">
        <v>22</v>
      </c>
      <c r="H17" s="20"/>
      <c r="I17" s="21">
        <f t="shared" si="0"/>
        <v>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s="8" customFormat="1" ht="30" customHeight="1" x14ac:dyDescent="0.25">
      <c r="A18" s="90" t="s">
        <v>27</v>
      </c>
      <c r="B18" s="90"/>
      <c r="C18" s="90"/>
      <c r="D18" s="90"/>
      <c r="E18" s="90"/>
      <c r="F18" s="90"/>
      <c r="G18" s="90"/>
      <c r="H18" s="90"/>
      <c r="I18" s="90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8" customFormat="1" ht="16" customHeight="1" x14ac:dyDescent="0.25">
      <c r="A19" s="99" t="s">
        <v>28</v>
      </c>
      <c r="B19" s="99"/>
      <c r="C19" s="99"/>
      <c r="D19" s="99"/>
      <c r="E19" s="18" t="s">
        <v>29</v>
      </c>
      <c r="F19" s="19">
        <v>115</v>
      </c>
      <c r="G19" s="19" t="s">
        <v>22</v>
      </c>
      <c r="H19" s="20"/>
      <c r="I19" s="21">
        <f t="shared" ref="I19:I21" si="1">F19*H19</f>
        <v>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s="8" customFormat="1" ht="16" customHeight="1" x14ac:dyDescent="0.25">
      <c r="A20" s="99" t="s">
        <v>30</v>
      </c>
      <c r="B20" s="99"/>
      <c r="C20" s="99"/>
      <c r="D20" s="99"/>
      <c r="E20" s="18" t="s">
        <v>31</v>
      </c>
      <c r="F20" s="19">
        <v>115</v>
      </c>
      <c r="G20" s="19" t="s">
        <v>22</v>
      </c>
      <c r="H20" s="20"/>
      <c r="I20" s="21">
        <f t="shared" si="1"/>
        <v>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s="8" customFormat="1" ht="16" customHeight="1" x14ac:dyDescent="0.25">
      <c r="A21" s="99" t="s">
        <v>32</v>
      </c>
      <c r="B21" s="99"/>
      <c r="C21" s="99"/>
      <c r="D21" s="99"/>
      <c r="E21" s="22" t="s">
        <v>33</v>
      </c>
      <c r="F21" s="23">
        <v>115</v>
      </c>
      <c r="G21" s="23" t="s">
        <v>22</v>
      </c>
      <c r="H21" s="24"/>
      <c r="I21" s="25">
        <f t="shared" si="1"/>
        <v>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s="8" customFormat="1" ht="16" customHeight="1" x14ac:dyDescent="0.25">
      <c r="A22" s="100" t="s">
        <v>34</v>
      </c>
      <c r="B22" s="101"/>
      <c r="C22" s="101"/>
      <c r="D22" s="101"/>
      <c r="E22" s="60"/>
      <c r="F22" s="61"/>
      <c r="G22" s="61"/>
      <c r="H22" s="61"/>
      <c r="I22" s="62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8" customFormat="1" ht="16" customHeight="1" x14ac:dyDescent="0.25">
      <c r="A23" s="99" t="s">
        <v>35</v>
      </c>
      <c r="B23" s="99"/>
      <c r="C23" s="99"/>
      <c r="D23" s="99"/>
      <c r="E23" s="26" t="s">
        <v>36</v>
      </c>
      <c r="F23" s="59">
        <v>66.25</v>
      </c>
      <c r="G23" s="19">
        <f t="shared" ref="G23:G25" si="2">F23*0.3</f>
        <v>19.875</v>
      </c>
      <c r="H23" s="27"/>
      <c r="I23" s="28">
        <f>G23*H23</f>
        <v>0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s="8" customFormat="1" ht="16" customHeight="1" x14ac:dyDescent="0.25">
      <c r="A24" s="99" t="s">
        <v>37</v>
      </c>
      <c r="B24" s="99"/>
      <c r="C24" s="99"/>
      <c r="D24" s="99"/>
      <c r="E24" s="18" t="s">
        <v>38</v>
      </c>
      <c r="F24" s="57">
        <v>66.25</v>
      </c>
      <c r="G24" s="19">
        <f t="shared" si="2"/>
        <v>19.875</v>
      </c>
      <c r="H24" s="20"/>
      <c r="I24" s="21">
        <f t="shared" ref="I24:I58" si="3">G24*H24</f>
        <v>0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s="8" customFormat="1" ht="16" customHeight="1" x14ac:dyDescent="0.25">
      <c r="A25" s="99" t="s">
        <v>39</v>
      </c>
      <c r="B25" s="99"/>
      <c r="C25" s="99"/>
      <c r="D25" s="99"/>
      <c r="E25" s="18" t="s">
        <v>40</v>
      </c>
      <c r="F25" s="57">
        <v>66.25</v>
      </c>
      <c r="G25" s="19">
        <f t="shared" si="2"/>
        <v>19.875</v>
      </c>
      <c r="H25" s="20"/>
      <c r="I25" s="21">
        <f t="shared" si="3"/>
        <v>0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s="8" customFormat="1" ht="30" customHeight="1" x14ac:dyDescent="0.25">
      <c r="A26" s="60" t="s">
        <v>41</v>
      </c>
      <c r="B26" s="63" t="s">
        <v>42</v>
      </c>
      <c r="C26" s="63" t="s">
        <v>43</v>
      </c>
      <c r="D26" s="63" t="s">
        <v>44</v>
      </c>
      <c r="E26" s="61"/>
      <c r="F26" s="61"/>
      <c r="G26" s="61"/>
      <c r="H26" s="61"/>
      <c r="I26" s="64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8" customFormat="1" ht="30" customHeight="1" x14ac:dyDescent="0.25">
      <c r="A27" s="29" t="s">
        <v>45</v>
      </c>
      <c r="B27" s="30" t="s">
        <v>46</v>
      </c>
      <c r="C27" s="30">
        <v>16</v>
      </c>
      <c r="D27" s="30" t="s">
        <v>47</v>
      </c>
      <c r="E27" s="31" t="s">
        <v>48</v>
      </c>
      <c r="F27" s="57">
        <v>11.5</v>
      </c>
      <c r="G27" s="19">
        <f>F27*0.3</f>
        <v>3.4499999999999997</v>
      </c>
      <c r="H27" s="20"/>
      <c r="I27" s="21">
        <f t="shared" si="3"/>
        <v>0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8" customFormat="1" ht="16" customHeight="1" x14ac:dyDescent="0.25">
      <c r="A28" s="32" t="s">
        <v>49</v>
      </c>
      <c r="B28" s="30" t="s">
        <v>50</v>
      </c>
      <c r="C28" s="30">
        <v>20</v>
      </c>
      <c r="D28" s="30" t="s">
        <v>51</v>
      </c>
      <c r="E28" s="31" t="s">
        <v>52</v>
      </c>
      <c r="F28" s="57">
        <v>11.5</v>
      </c>
      <c r="G28" s="19">
        <f t="shared" ref="G28:G36" si="4">F28*0.3</f>
        <v>3.4499999999999997</v>
      </c>
      <c r="H28" s="20"/>
      <c r="I28" s="21">
        <f t="shared" si="3"/>
        <v>0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s="8" customFormat="1" ht="16" customHeight="1" x14ac:dyDescent="0.25">
      <c r="A29" s="32" t="s">
        <v>53</v>
      </c>
      <c r="B29" s="30" t="s">
        <v>54</v>
      </c>
      <c r="C29" s="30">
        <v>10</v>
      </c>
      <c r="D29" s="33" t="s">
        <v>55</v>
      </c>
      <c r="E29" s="31" t="s">
        <v>56</v>
      </c>
      <c r="F29" s="57">
        <v>11.5</v>
      </c>
      <c r="G29" s="19">
        <f t="shared" si="4"/>
        <v>3.4499999999999997</v>
      </c>
      <c r="H29" s="20"/>
      <c r="I29" s="21">
        <f t="shared" si="3"/>
        <v>0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s="8" customFormat="1" ht="16" customHeight="1" x14ac:dyDescent="0.25">
      <c r="A30" s="32" t="s">
        <v>57</v>
      </c>
      <c r="B30" s="30" t="s">
        <v>58</v>
      </c>
      <c r="C30" s="30">
        <v>12</v>
      </c>
      <c r="D30" s="33" t="s">
        <v>59</v>
      </c>
      <c r="E30" s="31" t="s">
        <v>60</v>
      </c>
      <c r="F30" s="57">
        <v>11.5</v>
      </c>
      <c r="G30" s="19">
        <f t="shared" si="4"/>
        <v>3.4499999999999997</v>
      </c>
      <c r="H30" s="20"/>
      <c r="I30" s="21">
        <f t="shared" si="3"/>
        <v>0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s="8" customFormat="1" ht="16" customHeight="1" x14ac:dyDescent="0.25">
      <c r="A31" s="32" t="s">
        <v>61</v>
      </c>
      <c r="B31" s="30" t="s">
        <v>58</v>
      </c>
      <c r="C31" s="30">
        <v>12</v>
      </c>
      <c r="D31" s="33" t="s">
        <v>59</v>
      </c>
      <c r="E31" s="31" t="s">
        <v>62</v>
      </c>
      <c r="F31" s="57">
        <v>11.5</v>
      </c>
      <c r="G31" s="19">
        <f t="shared" si="4"/>
        <v>3.4499999999999997</v>
      </c>
      <c r="H31" s="20"/>
      <c r="I31" s="21">
        <f t="shared" si="3"/>
        <v>0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s="8" customFormat="1" ht="16" customHeight="1" x14ac:dyDescent="0.25">
      <c r="A32" s="32" t="s">
        <v>63</v>
      </c>
      <c r="B32" s="30" t="s">
        <v>46</v>
      </c>
      <c r="C32" s="30">
        <v>16</v>
      </c>
      <c r="D32" s="30" t="s">
        <v>47</v>
      </c>
      <c r="E32" s="31" t="s">
        <v>64</v>
      </c>
      <c r="F32" s="57">
        <v>11.5</v>
      </c>
      <c r="G32" s="19">
        <f t="shared" si="4"/>
        <v>3.4499999999999997</v>
      </c>
      <c r="H32" s="20"/>
      <c r="I32" s="21">
        <f t="shared" si="3"/>
        <v>0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s="8" customFormat="1" ht="16" customHeight="1" x14ac:dyDescent="0.25">
      <c r="A33" s="32" t="s">
        <v>65</v>
      </c>
      <c r="B33" s="30" t="s">
        <v>66</v>
      </c>
      <c r="C33" s="30">
        <v>18</v>
      </c>
      <c r="D33" s="30" t="s">
        <v>67</v>
      </c>
      <c r="E33" s="31" t="s">
        <v>68</v>
      </c>
      <c r="F33" s="57">
        <v>11.5</v>
      </c>
      <c r="G33" s="19">
        <f t="shared" si="4"/>
        <v>3.4499999999999997</v>
      </c>
      <c r="H33" s="20"/>
      <c r="I33" s="21">
        <f t="shared" si="3"/>
        <v>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s="8" customFormat="1" ht="16" customHeight="1" x14ac:dyDescent="0.25">
      <c r="A34" s="32" t="s">
        <v>69</v>
      </c>
      <c r="B34" s="30" t="s">
        <v>66</v>
      </c>
      <c r="C34" s="30">
        <v>18</v>
      </c>
      <c r="D34" s="30" t="s">
        <v>67</v>
      </c>
      <c r="E34" s="31" t="s">
        <v>70</v>
      </c>
      <c r="F34" s="57">
        <v>11.5</v>
      </c>
      <c r="G34" s="19">
        <f t="shared" si="4"/>
        <v>3.4499999999999997</v>
      </c>
      <c r="H34" s="20"/>
      <c r="I34" s="21">
        <f t="shared" si="3"/>
        <v>0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s="8" customFormat="1" ht="16" customHeight="1" x14ac:dyDescent="0.25">
      <c r="A35" s="32" t="s">
        <v>71</v>
      </c>
      <c r="B35" s="30" t="s">
        <v>66</v>
      </c>
      <c r="C35" s="30">
        <v>18</v>
      </c>
      <c r="D35" s="30" t="s">
        <v>67</v>
      </c>
      <c r="E35" s="31" t="s">
        <v>72</v>
      </c>
      <c r="F35" s="57">
        <v>11.5</v>
      </c>
      <c r="G35" s="19">
        <f t="shared" si="4"/>
        <v>3.4499999999999997</v>
      </c>
      <c r="H35" s="20"/>
      <c r="I35" s="21">
        <f t="shared" si="3"/>
        <v>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s="8" customFormat="1" ht="16" customHeight="1" x14ac:dyDescent="0.25">
      <c r="A36" s="34" t="s">
        <v>73</v>
      </c>
      <c r="B36" s="30" t="s">
        <v>74</v>
      </c>
      <c r="C36" s="30">
        <v>14</v>
      </c>
      <c r="D36" s="30" t="s">
        <v>75</v>
      </c>
      <c r="E36" s="18" t="s">
        <v>76</v>
      </c>
      <c r="F36" s="57">
        <v>11.5</v>
      </c>
      <c r="G36" s="19">
        <f t="shared" si="4"/>
        <v>3.4499999999999997</v>
      </c>
      <c r="H36" s="20"/>
      <c r="I36" s="21">
        <f t="shared" si="3"/>
        <v>0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s="8" customFormat="1" ht="30" customHeight="1" x14ac:dyDescent="0.25">
      <c r="A37" s="64" t="s">
        <v>77</v>
      </c>
      <c r="B37" s="63" t="s">
        <v>42</v>
      </c>
      <c r="C37" s="63" t="s">
        <v>43</v>
      </c>
      <c r="D37" s="63" t="s">
        <v>44</v>
      </c>
      <c r="E37" s="65"/>
      <c r="F37" s="66"/>
      <c r="G37" s="66"/>
      <c r="H37" s="66"/>
      <c r="I37" s="67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8" customFormat="1" ht="16" customHeight="1" x14ac:dyDescent="0.25">
      <c r="A38" s="32" t="s">
        <v>78</v>
      </c>
      <c r="B38" s="30" t="s">
        <v>79</v>
      </c>
      <c r="C38" s="30">
        <v>30</v>
      </c>
      <c r="D38" s="30">
        <v>25</v>
      </c>
      <c r="E38" s="31" t="s">
        <v>80</v>
      </c>
      <c r="F38" s="57">
        <v>11.5</v>
      </c>
      <c r="G38" s="19">
        <f t="shared" ref="G38:G47" si="5">F38*0.3</f>
        <v>3.4499999999999997</v>
      </c>
      <c r="H38" s="20"/>
      <c r="I38" s="21">
        <f t="shared" si="3"/>
        <v>0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s="8" customFormat="1" ht="16" customHeight="1" x14ac:dyDescent="0.25">
      <c r="A39" s="32" t="s">
        <v>81</v>
      </c>
      <c r="B39" s="30" t="s">
        <v>82</v>
      </c>
      <c r="C39" s="30">
        <v>24</v>
      </c>
      <c r="D39" s="30">
        <v>21</v>
      </c>
      <c r="E39" s="31" t="s">
        <v>83</v>
      </c>
      <c r="F39" s="57">
        <v>11.5</v>
      </c>
      <c r="G39" s="19">
        <f t="shared" si="5"/>
        <v>3.4499999999999997</v>
      </c>
      <c r="H39" s="20"/>
      <c r="I39" s="21">
        <f t="shared" si="3"/>
        <v>0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s="8" customFormat="1" ht="16" customHeight="1" x14ac:dyDescent="0.25">
      <c r="A40" s="32" t="s">
        <v>84</v>
      </c>
      <c r="B40" s="30" t="s">
        <v>85</v>
      </c>
      <c r="C40" s="30">
        <v>28</v>
      </c>
      <c r="D40" s="30">
        <v>22</v>
      </c>
      <c r="E40" s="31" t="s">
        <v>86</v>
      </c>
      <c r="F40" s="57">
        <v>11.5</v>
      </c>
      <c r="G40" s="19">
        <f t="shared" si="5"/>
        <v>3.4499999999999997</v>
      </c>
      <c r="H40" s="20"/>
      <c r="I40" s="21">
        <f t="shared" si="3"/>
        <v>0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s="8" customFormat="1" ht="16" customHeight="1" x14ac:dyDescent="0.25">
      <c r="A41" s="32" t="s">
        <v>87</v>
      </c>
      <c r="B41" s="30" t="s">
        <v>50</v>
      </c>
      <c r="C41" s="30">
        <v>20</v>
      </c>
      <c r="D41" s="30" t="s">
        <v>51</v>
      </c>
      <c r="E41" s="31" t="s">
        <v>88</v>
      </c>
      <c r="F41" s="57">
        <v>11.5</v>
      </c>
      <c r="G41" s="19">
        <f t="shared" si="5"/>
        <v>3.4499999999999997</v>
      </c>
      <c r="H41" s="20"/>
      <c r="I41" s="21">
        <f t="shared" si="3"/>
        <v>0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s="8" customFormat="1" ht="16" customHeight="1" x14ac:dyDescent="0.25">
      <c r="A42" s="32" t="s">
        <v>89</v>
      </c>
      <c r="B42" s="30" t="s">
        <v>66</v>
      </c>
      <c r="C42" s="30">
        <v>18</v>
      </c>
      <c r="D42" s="30" t="s">
        <v>67</v>
      </c>
      <c r="E42" s="31" t="s">
        <v>90</v>
      </c>
      <c r="F42" s="57">
        <v>11.5</v>
      </c>
      <c r="G42" s="19">
        <f t="shared" si="5"/>
        <v>3.4499999999999997</v>
      </c>
      <c r="H42" s="20"/>
      <c r="I42" s="21">
        <f t="shared" si="3"/>
        <v>0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s="8" customFormat="1" ht="16" customHeight="1" x14ac:dyDescent="0.25">
      <c r="A43" s="32" t="s">
        <v>91</v>
      </c>
      <c r="B43" s="30" t="s">
        <v>79</v>
      </c>
      <c r="C43" s="30">
        <v>30</v>
      </c>
      <c r="D43" s="30">
        <v>25</v>
      </c>
      <c r="E43" s="31" t="s">
        <v>92</v>
      </c>
      <c r="F43" s="57">
        <v>11.5</v>
      </c>
      <c r="G43" s="19">
        <f t="shared" si="5"/>
        <v>3.4499999999999997</v>
      </c>
      <c r="H43" s="20"/>
      <c r="I43" s="21">
        <f t="shared" si="3"/>
        <v>0</v>
      </c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s="8" customFormat="1" ht="16" customHeight="1" x14ac:dyDescent="0.25">
      <c r="A44" s="29" t="s">
        <v>93</v>
      </c>
      <c r="B44" s="30" t="s">
        <v>94</v>
      </c>
      <c r="C44" s="30">
        <v>34</v>
      </c>
      <c r="D44" s="30">
        <v>24</v>
      </c>
      <c r="E44" s="31" t="s">
        <v>95</v>
      </c>
      <c r="F44" s="57">
        <v>11.5</v>
      </c>
      <c r="G44" s="19">
        <f t="shared" si="5"/>
        <v>3.4499999999999997</v>
      </c>
      <c r="H44" s="20"/>
      <c r="I44" s="21">
        <f t="shared" si="3"/>
        <v>0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s="8" customFormat="1" ht="16" customHeight="1" x14ac:dyDescent="0.25">
      <c r="A45" s="32" t="s">
        <v>96</v>
      </c>
      <c r="B45" s="30" t="s">
        <v>82</v>
      </c>
      <c r="C45" s="30">
        <v>24</v>
      </c>
      <c r="D45" s="30">
        <v>21</v>
      </c>
      <c r="E45" s="31" t="s">
        <v>97</v>
      </c>
      <c r="F45" s="57">
        <v>11.5</v>
      </c>
      <c r="G45" s="19">
        <f t="shared" si="5"/>
        <v>3.4499999999999997</v>
      </c>
      <c r="H45" s="20"/>
      <c r="I45" s="21">
        <f t="shared" si="3"/>
        <v>0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s="8" customFormat="1" ht="16" customHeight="1" x14ac:dyDescent="0.25">
      <c r="A46" s="32" t="s">
        <v>98</v>
      </c>
      <c r="B46" s="30" t="s">
        <v>50</v>
      </c>
      <c r="C46" s="30">
        <v>20</v>
      </c>
      <c r="D46" s="30" t="s">
        <v>51</v>
      </c>
      <c r="E46" s="31" t="s">
        <v>99</v>
      </c>
      <c r="F46" s="57">
        <v>11.5</v>
      </c>
      <c r="G46" s="19">
        <f t="shared" si="5"/>
        <v>3.4499999999999997</v>
      </c>
      <c r="H46" s="20"/>
      <c r="I46" s="21">
        <f t="shared" si="3"/>
        <v>0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s="8" customFormat="1" ht="16" customHeight="1" x14ac:dyDescent="0.25">
      <c r="A47" s="32" t="s">
        <v>100</v>
      </c>
      <c r="B47" s="30" t="s">
        <v>50</v>
      </c>
      <c r="C47" s="30">
        <v>20</v>
      </c>
      <c r="D47" s="30" t="s">
        <v>51</v>
      </c>
      <c r="E47" s="31" t="s">
        <v>101</v>
      </c>
      <c r="F47" s="57">
        <v>11.5</v>
      </c>
      <c r="G47" s="19">
        <f t="shared" si="5"/>
        <v>3.4499999999999997</v>
      </c>
      <c r="H47" s="20"/>
      <c r="I47" s="21">
        <f t="shared" si="3"/>
        <v>0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s="8" customFormat="1" ht="30" customHeight="1" x14ac:dyDescent="0.25">
      <c r="A48" s="60" t="s">
        <v>102</v>
      </c>
      <c r="B48" s="63" t="s">
        <v>42</v>
      </c>
      <c r="C48" s="63" t="s">
        <v>43</v>
      </c>
      <c r="D48" s="63" t="s">
        <v>44</v>
      </c>
      <c r="E48" s="61"/>
      <c r="F48" s="61"/>
      <c r="G48" s="53"/>
      <c r="H48" s="61"/>
      <c r="I48" s="64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s="8" customFormat="1" ht="16" customHeight="1" x14ac:dyDescent="0.25">
      <c r="A49" s="32" t="s">
        <v>103</v>
      </c>
      <c r="B49" s="30" t="s">
        <v>104</v>
      </c>
      <c r="C49" s="30">
        <v>38</v>
      </c>
      <c r="D49" s="30">
        <v>25</v>
      </c>
      <c r="E49" s="31" t="s">
        <v>105</v>
      </c>
      <c r="F49" s="57">
        <v>11.5</v>
      </c>
      <c r="G49" s="19">
        <f t="shared" ref="G49:G58" si="6">F49*0.3</f>
        <v>3.4499999999999997</v>
      </c>
      <c r="H49" s="20"/>
      <c r="I49" s="21">
        <f t="shared" si="3"/>
        <v>0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s="8" customFormat="1" ht="16" customHeight="1" x14ac:dyDescent="0.25">
      <c r="A50" s="32" t="s">
        <v>106</v>
      </c>
      <c r="B50" s="30" t="s">
        <v>107</v>
      </c>
      <c r="C50" s="30">
        <v>40</v>
      </c>
      <c r="D50" s="30">
        <v>26</v>
      </c>
      <c r="E50" s="31" t="s">
        <v>108</v>
      </c>
      <c r="F50" s="57">
        <v>11.5</v>
      </c>
      <c r="G50" s="19">
        <f t="shared" si="6"/>
        <v>3.4499999999999997</v>
      </c>
      <c r="H50" s="20"/>
      <c r="I50" s="21">
        <f t="shared" si="3"/>
        <v>0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s="8" customFormat="1" ht="16" customHeight="1" x14ac:dyDescent="0.25">
      <c r="A51" s="32" t="s">
        <v>109</v>
      </c>
      <c r="B51" s="30" t="s">
        <v>107</v>
      </c>
      <c r="C51" s="30">
        <v>40</v>
      </c>
      <c r="D51" s="30">
        <v>26</v>
      </c>
      <c r="E51" s="31" t="s">
        <v>110</v>
      </c>
      <c r="F51" s="57">
        <v>11.5</v>
      </c>
      <c r="G51" s="19">
        <f t="shared" si="6"/>
        <v>3.4499999999999997</v>
      </c>
      <c r="H51" s="20"/>
      <c r="I51" s="21">
        <f t="shared" si="3"/>
        <v>0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s="8" customFormat="1" ht="16" customHeight="1" x14ac:dyDescent="0.25">
      <c r="A52" s="32" t="s">
        <v>111</v>
      </c>
      <c r="B52" s="30" t="s">
        <v>107</v>
      </c>
      <c r="C52" s="30">
        <v>40</v>
      </c>
      <c r="D52" s="30">
        <v>26</v>
      </c>
      <c r="E52" s="31" t="s">
        <v>112</v>
      </c>
      <c r="F52" s="57">
        <v>11.5</v>
      </c>
      <c r="G52" s="19">
        <f t="shared" si="6"/>
        <v>3.4499999999999997</v>
      </c>
      <c r="H52" s="20"/>
      <c r="I52" s="21">
        <f t="shared" si="3"/>
        <v>0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s="8" customFormat="1" ht="16" customHeight="1" x14ac:dyDescent="0.25">
      <c r="A53" s="32" t="s">
        <v>113</v>
      </c>
      <c r="B53" s="30" t="s">
        <v>104</v>
      </c>
      <c r="C53" s="30">
        <v>38</v>
      </c>
      <c r="D53" s="30">
        <v>25</v>
      </c>
      <c r="E53" s="31" t="s">
        <v>114</v>
      </c>
      <c r="F53" s="57">
        <v>11.5</v>
      </c>
      <c r="G53" s="19">
        <f t="shared" si="6"/>
        <v>3.4499999999999997</v>
      </c>
      <c r="H53" s="20"/>
      <c r="I53" s="21">
        <f t="shared" si="3"/>
        <v>0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s="8" customFormat="1" ht="16" customHeight="1" x14ac:dyDescent="0.25">
      <c r="A54" s="32" t="s">
        <v>115</v>
      </c>
      <c r="B54" s="30" t="s">
        <v>94</v>
      </c>
      <c r="C54" s="30">
        <v>34</v>
      </c>
      <c r="D54" s="30">
        <v>24</v>
      </c>
      <c r="E54" s="31" t="s">
        <v>116</v>
      </c>
      <c r="F54" s="57">
        <v>11.5</v>
      </c>
      <c r="G54" s="19">
        <f t="shared" si="6"/>
        <v>3.4499999999999997</v>
      </c>
      <c r="H54" s="20"/>
      <c r="I54" s="21">
        <f t="shared" si="3"/>
        <v>0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s="8" customFormat="1" ht="16" customHeight="1" x14ac:dyDescent="0.25">
      <c r="A55" s="32" t="s">
        <v>117</v>
      </c>
      <c r="B55" s="30" t="s">
        <v>104</v>
      </c>
      <c r="C55" s="30">
        <v>38</v>
      </c>
      <c r="D55" s="30">
        <v>25</v>
      </c>
      <c r="E55" s="31" t="s">
        <v>118</v>
      </c>
      <c r="F55" s="57">
        <v>11.5</v>
      </c>
      <c r="G55" s="19">
        <f t="shared" si="6"/>
        <v>3.4499999999999997</v>
      </c>
      <c r="H55" s="20"/>
      <c r="I55" s="21">
        <f t="shared" si="3"/>
        <v>0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s="8" customFormat="1" ht="16" customHeight="1" x14ac:dyDescent="0.25">
      <c r="A56" s="32" t="s">
        <v>119</v>
      </c>
      <c r="B56" s="30" t="s">
        <v>79</v>
      </c>
      <c r="C56" s="30">
        <v>30</v>
      </c>
      <c r="D56" s="30">
        <v>25</v>
      </c>
      <c r="E56" s="31" t="s">
        <v>120</v>
      </c>
      <c r="F56" s="57">
        <v>11.5</v>
      </c>
      <c r="G56" s="19">
        <f t="shared" si="6"/>
        <v>3.4499999999999997</v>
      </c>
      <c r="H56" s="20"/>
      <c r="I56" s="21">
        <f t="shared" si="3"/>
        <v>0</v>
      </c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s="8" customFormat="1" ht="16" customHeight="1" x14ac:dyDescent="0.25">
      <c r="A57" s="32" t="s">
        <v>121</v>
      </c>
      <c r="B57" s="30" t="s">
        <v>94</v>
      </c>
      <c r="C57" s="30">
        <v>34</v>
      </c>
      <c r="D57" s="30">
        <v>24</v>
      </c>
      <c r="E57" s="31" t="s">
        <v>122</v>
      </c>
      <c r="F57" s="57">
        <v>11.5</v>
      </c>
      <c r="G57" s="19">
        <f t="shared" si="6"/>
        <v>3.4499999999999997</v>
      </c>
      <c r="H57" s="20"/>
      <c r="I57" s="21">
        <f t="shared" si="3"/>
        <v>0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s="8" customFormat="1" ht="16" customHeight="1" x14ac:dyDescent="0.25">
      <c r="A58" s="54" t="s">
        <v>123</v>
      </c>
      <c r="B58" s="39" t="s">
        <v>94</v>
      </c>
      <c r="C58" s="39">
        <v>34</v>
      </c>
      <c r="D58" s="39">
        <v>24</v>
      </c>
      <c r="E58" s="40" t="s">
        <v>124</v>
      </c>
      <c r="F58" s="58">
        <v>11.5</v>
      </c>
      <c r="G58" s="19">
        <f t="shared" si="6"/>
        <v>3.4499999999999997</v>
      </c>
      <c r="H58" s="24"/>
      <c r="I58" s="25">
        <f t="shared" si="3"/>
        <v>0</v>
      </c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s="8" customFormat="1" ht="27" customHeight="1" x14ac:dyDescent="0.25">
      <c r="A59" s="103" t="s">
        <v>125</v>
      </c>
      <c r="B59" s="104"/>
      <c r="C59" s="104"/>
      <c r="D59" s="104"/>
      <c r="E59" s="104"/>
      <c r="F59" s="104"/>
      <c r="G59" s="104"/>
      <c r="H59" s="104"/>
      <c r="I59" s="105"/>
      <c r="J59"/>
    </row>
    <row r="60" spans="1:26" s="8" customFormat="1" ht="16" customHeight="1" x14ac:dyDescent="0.25">
      <c r="A60" s="110" t="s">
        <v>126</v>
      </c>
      <c r="B60" s="110"/>
      <c r="C60" s="110"/>
      <c r="D60" s="110"/>
      <c r="E60" s="111" t="s">
        <v>14</v>
      </c>
      <c r="F60" s="111" t="s">
        <v>15</v>
      </c>
      <c r="G60" s="111" t="s">
        <v>127</v>
      </c>
      <c r="H60" s="111" t="s">
        <v>17</v>
      </c>
      <c r="I60" s="111" t="s">
        <v>18</v>
      </c>
    </row>
    <row r="61" spans="1:26" s="8" customFormat="1" ht="27.65" customHeight="1" x14ac:dyDescent="0.25">
      <c r="A61" s="102" t="s">
        <v>176</v>
      </c>
      <c r="B61" s="102"/>
      <c r="C61" s="102"/>
      <c r="D61" s="102"/>
      <c r="E61" s="108">
        <v>9780138091095</v>
      </c>
      <c r="F61" s="57">
        <v>209.5</v>
      </c>
      <c r="G61" s="19">
        <f>F61*0.3</f>
        <v>62.849999999999994</v>
      </c>
      <c r="H61" s="109"/>
      <c r="I61" s="21">
        <f>G61*H61</f>
        <v>0</v>
      </c>
    </row>
    <row r="62" spans="1:26" s="8" customFormat="1" ht="16" customHeight="1" x14ac:dyDescent="0.25">
      <c r="A62" s="68" t="s">
        <v>41</v>
      </c>
      <c r="B62" s="69" t="s">
        <v>42</v>
      </c>
      <c r="C62" s="69" t="s">
        <v>43</v>
      </c>
      <c r="D62" s="69" t="s">
        <v>44</v>
      </c>
      <c r="E62" s="106"/>
      <c r="F62" s="106"/>
      <c r="G62" s="106"/>
      <c r="H62" s="106"/>
      <c r="I62" s="106"/>
      <c r="J62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6" s="12" customFormat="1" ht="16" customHeight="1" x14ac:dyDescent="0.25">
      <c r="A63" s="35" t="s">
        <v>128</v>
      </c>
      <c r="B63" s="36" t="s">
        <v>66</v>
      </c>
      <c r="C63" s="36">
        <v>18</v>
      </c>
      <c r="D63" s="36" t="s">
        <v>67</v>
      </c>
      <c r="E63" s="18" t="s">
        <v>129</v>
      </c>
      <c r="F63" s="57">
        <v>11.5</v>
      </c>
      <c r="G63" s="19">
        <f t="shared" ref="G63:G66" si="7">F63*0.3</f>
        <v>3.4499999999999997</v>
      </c>
      <c r="H63" s="20"/>
      <c r="I63" s="21">
        <f t="shared" ref="I63:I66" si="8">G63*H63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6" ht="11.25" customHeight="1" x14ac:dyDescent="0.25">
      <c r="A64" s="17" t="s">
        <v>130</v>
      </c>
      <c r="B64" s="30" t="s">
        <v>66</v>
      </c>
      <c r="C64" s="30">
        <v>18</v>
      </c>
      <c r="D64" s="30" t="s">
        <v>67</v>
      </c>
      <c r="E64" s="31" t="s">
        <v>70</v>
      </c>
      <c r="F64" s="57">
        <v>11.5</v>
      </c>
      <c r="G64" s="19">
        <f t="shared" si="7"/>
        <v>3.4499999999999997</v>
      </c>
      <c r="H64" s="37"/>
      <c r="I64" s="21">
        <f t="shared" si="8"/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6" ht="12" customHeight="1" x14ac:dyDescent="0.25">
      <c r="A65" s="17" t="s">
        <v>131</v>
      </c>
      <c r="B65" s="30" t="s">
        <v>66</v>
      </c>
      <c r="C65" s="30">
        <v>18</v>
      </c>
      <c r="D65" s="30" t="s">
        <v>67</v>
      </c>
      <c r="E65" s="18" t="s">
        <v>72</v>
      </c>
      <c r="F65" s="57">
        <v>11.5</v>
      </c>
      <c r="G65" s="19">
        <f t="shared" si="7"/>
        <v>3.4499999999999997</v>
      </c>
      <c r="H65" s="20"/>
      <c r="I65" s="21">
        <f t="shared" si="8"/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6" ht="11.25" customHeight="1" x14ac:dyDescent="0.25">
      <c r="A66" s="38" t="s">
        <v>132</v>
      </c>
      <c r="B66" s="39" t="s">
        <v>46</v>
      </c>
      <c r="C66" s="39">
        <v>16</v>
      </c>
      <c r="D66" s="39" t="s">
        <v>133</v>
      </c>
      <c r="E66" s="18" t="s">
        <v>134</v>
      </c>
      <c r="F66" s="57">
        <v>11.5</v>
      </c>
      <c r="G66" s="19">
        <f t="shared" si="7"/>
        <v>3.4499999999999997</v>
      </c>
      <c r="H66" s="20"/>
      <c r="I66" s="21">
        <f t="shared" si="8"/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6" ht="17.5" x14ac:dyDescent="0.25">
      <c r="A67" s="68" t="s">
        <v>77</v>
      </c>
      <c r="B67" s="69" t="s">
        <v>42</v>
      </c>
      <c r="C67" s="69" t="s">
        <v>43</v>
      </c>
      <c r="D67" s="69" t="s">
        <v>44</v>
      </c>
      <c r="E67" s="106"/>
      <c r="F67" s="106"/>
      <c r="G67" s="106"/>
      <c r="H67" s="106"/>
      <c r="I67" s="106"/>
      <c r="J6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35" t="s">
        <v>135</v>
      </c>
      <c r="B68" s="36" t="s">
        <v>82</v>
      </c>
      <c r="C68" s="36">
        <v>24</v>
      </c>
      <c r="D68" s="36">
        <v>21</v>
      </c>
      <c r="E68" s="18" t="s">
        <v>83</v>
      </c>
      <c r="F68" s="57">
        <v>11.5</v>
      </c>
      <c r="G68" s="19">
        <f t="shared" ref="G68:G71" si="9">F68*0.3</f>
        <v>3.4499999999999997</v>
      </c>
      <c r="H68" s="20"/>
      <c r="I68" s="21">
        <f t="shared" ref="I68:I71" si="10">G68*H68</f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6" ht="12.75" customHeight="1" x14ac:dyDescent="0.25">
      <c r="A69" s="17" t="s">
        <v>136</v>
      </c>
      <c r="B69" s="30" t="s">
        <v>85</v>
      </c>
      <c r="C69" s="30">
        <v>28</v>
      </c>
      <c r="D69" s="30">
        <v>22</v>
      </c>
      <c r="E69" s="18" t="s">
        <v>137</v>
      </c>
      <c r="F69" s="57">
        <v>11.5</v>
      </c>
      <c r="G69" s="19">
        <f t="shared" si="9"/>
        <v>3.4499999999999997</v>
      </c>
      <c r="H69" s="20"/>
      <c r="I69" s="21">
        <f t="shared" si="10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6" ht="12.75" customHeight="1" x14ac:dyDescent="0.25">
      <c r="A70" s="17" t="s">
        <v>138</v>
      </c>
      <c r="B70" s="30" t="s">
        <v>79</v>
      </c>
      <c r="C70" s="30">
        <v>30</v>
      </c>
      <c r="D70" s="30">
        <v>25</v>
      </c>
      <c r="E70" s="18" t="s">
        <v>80</v>
      </c>
      <c r="F70" s="57">
        <v>11.5</v>
      </c>
      <c r="G70" s="19">
        <f t="shared" si="9"/>
        <v>3.4499999999999997</v>
      </c>
      <c r="H70" s="20"/>
      <c r="I70" s="21">
        <f t="shared" si="10"/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6" ht="12.75" customHeight="1" x14ac:dyDescent="0.25">
      <c r="A71" s="38" t="s">
        <v>139</v>
      </c>
      <c r="B71" s="39" t="s">
        <v>79</v>
      </c>
      <c r="C71" s="39">
        <v>30</v>
      </c>
      <c r="D71" s="39">
        <v>25</v>
      </c>
      <c r="E71" s="18" t="s">
        <v>140</v>
      </c>
      <c r="F71" s="57">
        <v>11.5</v>
      </c>
      <c r="G71" s="19">
        <f t="shared" si="9"/>
        <v>3.4499999999999997</v>
      </c>
      <c r="H71" s="20"/>
      <c r="I71" s="21">
        <f t="shared" si="10"/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6" ht="12.75" customHeight="1" x14ac:dyDescent="0.25">
      <c r="A72" s="68" t="s">
        <v>102</v>
      </c>
      <c r="B72" s="69" t="s">
        <v>42</v>
      </c>
      <c r="C72" s="69" t="s">
        <v>43</v>
      </c>
      <c r="D72" s="69" t="s">
        <v>44</v>
      </c>
      <c r="E72" s="106"/>
      <c r="F72" s="106"/>
      <c r="G72" s="106"/>
      <c r="H72" s="106"/>
      <c r="I72" s="106"/>
      <c r="J7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35" t="s">
        <v>141</v>
      </c>
      <c r="B73" s="36" t="s">
        <v>94</v>
      </c>
      <c r="C73" s="36">
        <v>34</v>
      </c>
      <c r="D73" s="36">
        <v>24</v>
      </c>
      <c r="E73" s="18" t="s">
        <v>142</v>
      </c>
      <c r="F73" s="57">
        <v>11.5</v>
      </c>
      <c r="G73" s="19">
        <f t="shared" ref="G73:G77" si="11">F73*0.3</f>
        <v>3.4499999999999997</v>
      </c>
      <c r="H73" s="20"/>
      <c r="I73" s="21">
        <f t="shared" ref="I73:I77" si="12">G73*H73</f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6" ht="12.75" customHeight="1" x14ac:dyDescent="0.25">
      <c r="A74" s="17" t="s">
        <v>143</v>
      </c>
      <c r="B74" s="30" t="s">
        <v>94</v>
      </c>
      <c r="C74" s="30">
        <v>34</v>
      </c>
      <c r="D74" s="30">
        <v>24</v>
      </c>
      <c r="E74" s="18" t="s">
        <v>144</v>
      </c>
      <c r="F74" s="57">
        <v>11.5</v>
      </c>
      <c r="G74" s="19">
        <f t="shared" si="11"/>
        <v>3.4499999999999997</v>
      </c>
      <c r="H74" s="20"/>
      <c r="I74" s="21">
        <f t="shared" si="12"/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6" ht="12.75" customHeight="1" x14ac:dyDescent="0.25">
      <c r="A75" s="17" t="s">
        <v>145</v>
      </c>
      <c r="B75" s="30" t="s">
        <v>94</v>
      </c>
      <c r="C75" s="30">
        <v>34</v>
      </c>
      <c r="D75" s="30">
        <v>24</v>
      </c>
      <c r="E75" s="18" t="s">
        <v>122</v>
      </c>
      <c r="F75" s="57">
        <v>11.5</v>
      </c>
      <c r="G75" s="19">
        <f t="shared" si="11"/>
        <v>3.4499999999999997</v>
      </c>
      <c r="H75" s="20"/>
      <c r="I75" s="21">
        <f t="shared" si="12"/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6" ht="12.75" customHeight="1" x14ac:dyDescent="0.25">
      <c r="A76" s="17" t="s">
        <v>146</v>
      </c>
      <c r="B76" s="30" t="s">
        <v>94</v>
      </c>
      <c r="C76" s="30">
        <v>34</v>
      </c>
      <c r="D76" s="30">
        <v>24</v>
      </c>
      <c r="E76" s="18" t="s">
        <v>116</v>
      </c>
      <c r="F76" s="57">
        <v>11.5</v>
      </c>
      <c r="G76" s="19">
        <f t="shared" si="11"/>
        <v>3.4499999999999997</v>
      </c>
      <c r="H76" s="20"/>
      <c r="I76" s="21">
        <f t="shared" si="12"/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6" ht="12.75" customHeight="1" x14ac:dyDescent="0.25">
      <c r="A77" s="38" t="s">
        <v>147</v>
      </c>
      <c r="B77" s="39" t="s">
        <v>107</v>
      </c>
      <c r="C77" s="39">
        <v>40</v>
      </c>
      <c r="D77" s="39">
        <v>26</v>
      </c>
      <c r="E77" s="18" t="s">
        <v>110</v>
      </c>
      <c r="F77" s="57">
        <v>11.5</v>
      </c>
      <c r="G77" s="19">
        <f t="shared" si="11"/>
        <v>3.4499999999999997</v>
      </c>
      <c r="H77" s="20"/>
      <c r="I77" s="21">
        <f t="shared" si="12"/>
        <v>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6" ht="12.75" customHeight="1" x14ac:dyDescent="0.25">
      <c r="A78" s="68" t="s">
        <v>148</v>
      </c>
      <c r="B78" s="69" t="s">
        <v>42</v>
      </c>
      <c r="C78" s="69" t="s">
        <v>43</v>
      </c>
      <c r="D78" s="69" t="s">
        <v>44</v>
      </c>
      <c r="E78" s="106"/>
      <c r="F78" s="106"/>
      <c r="G78" s="106"/>
      <c r="H78" s="106"/>
      <c r="I78" s="106"/>
      <c r="J78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35" t="s">
        <v>149</v>
      </c>
      <c r="B79" s="36" t="s">
        <v>150</v>
      </c>
      <c r="C79" s="36">
        <v>40</v>
      </c>
      <c r="D79" s="36">
        <v>27</v>
      </c>
      <c r="E79" s="18" t="s">
        <v>151</v>
      </c>
      <c r="F79" s="57">
        <v>11.5</v>
      </c>
      <c r="G79" s="19">
        <f t="shared" ref="G79:G80" si="13">F79*0.3</f>
        <v>3.4499999999999997</v>
      </c>
      <c r="H79" s="20"/>
      <c r="I79" s="21">
        <f t="shared" ref="I79:I80" si="14">G79*H79</f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6" ht="12.75" customHeight="1" x14ac:dyDescent="0.25">
      <c r="A80" s="38" t="s">
        <v>152</v>
      </c>
      <c r="B80" s="39" t="s">
        <v>107</v>
      </c>
      <c r="C80" s="39">
        <v>40</v>
      </c>
      <c r="D80" s="39">
        <v>26</v>
      </c>
      <c r="E80" s="18" t="s">
        <v>153</v>
      </c>
      <c r="F80" s="57">
        <v>11.5</v>
      </c>
      <c r="G80" s="19">
        <f t="shared" si="13"/>
        <v>3.4499999999999997</v>
      </c>
      <c r="H80" s="20"/>
      <c r="I80" s="21">
        <f t="shared" si="14"/>
        <v>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6" ht="12.75" customHeight="1" x14ac:dyDescent="0.25">
      <c r="A81" s="70" t="s">
        <v>154</v>
      </c>
      <c r="B81" s="71" t="s">
        <v>42</v>
      </c>
      <c r="C81" s="71" t="s">
        <v>43</v>
      </c>
      <c r="D81" s="71" t="s">
        <v>44</v>
      </c>
      <c r="E81" s="107"/>
      <c r="F81" s="107"/>
      <c r="G81" s="107"/>
      <c r="H81" s="107"/>
      <c r="I81" s="107"/>
      <c r="J8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35" t="s">
        <v>155</v>
      </c>
      <c r="B82" s="36" t="s">
        <v>156</v>
      </c>
      <c r="C82" s="36">
        <v>50</v>
      </c>
      <c r="D82" s="36">
        <v>30</v>
      </c>
      <c r="E82" s="18" t="s">
        <v>157</v>
      </c>
      <c r="F82" s="57">
        <v>11.5</v>
      </c>
      <c r="G82" s="19">
        <f t="shared" ref="G82:G83" si="15">F82*0.3</f>
        <v>3.4499999999999997</v>
      </c>
      <c r="H82" s="20"/>
      <c r="I82" s="21">
        <f t="shared" ref="I82:I83" si="16">G82*H82</f>
        <v>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6" ht="12.75" customHeight="1" x14ac:dyDescent="0.25">
      <c r="A83" s="38" t="s">
        <v>158</v>
      </c>
      <c r="B83" s="39" t="s">
        <v>159</v>
      </c>
      <c r="C83" s="39">
        <v>50</v>
      </c>
      <c r="D83" s="39" t="s">
        <v>160</v>
      </c>
      <c r="E83" s="18" t="s">
        <v>161</v>
      </c>
      <c r="F83" s="57">
        <v>11.5</v>
      </c>
      <c r="G83" s="19">
        <f t="shared" si="15"/>
        <v>3.4499999999999997</v>
      </c>
      <c r="H83" s="20"/>
      <c r="I83" s="21">
        <f t="shared" si="16"/>
        <v>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6" ht="12.75" customHeight="1" x14ac:dyDescent="0.25">
      <c r="A84" s="68" t="s">
        <v>162</v>
      </c>
      <c r="B84" s="69" t="s">
        <v>42</v>
      </c>
      <c r="C84" s="69" t="s">
        <v>43</v>
      </c>
      <c r="D84" s="69" t="s">
        <v>44</v>
      </c>
      <c r="E84" s="106"/>
      <c r="F84" s="106"/>
      <c r="G84" s="106"/>
      <c r="H84" s="106"/>
      <c r="I84" s="106"/>
      <c r="J84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35" t="s">
        <v>163</v>
      </c>
      <c r="B85" s="36" t="s">
        <v>164</v>
      </c>
      <c r="C85" s="36">
        <v>60</v>
      </c>
      <c r="D85" s="36" t="s">
        <v>160</v>
      </c>
      <c r="E85" s="18" t="s">
        <v>165</v>
      </c>
      <c r="F85" s="57">
        <v>11.5</v>
      </c>
      <c r="G85" s="19">
        <f t="shared" ref="G85:G86" si="17">F85*0.3</f>
        <v>3.4499999999999997</v>
      </c>
      <c r="H85" s="20"/>
      <c r="I85" s="21">
        <f t="shared" ref="I85:I86" si="18">G85*H85</f>
        <v>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6" ht="12.75" customHeight="1" x14ac:dyDescent="0.25">
      <c r="A86" s="17" t="s">
        <v>166</v>
      </c>
      <c r="B86" s="30" t="s">
        <v>167</v>
      </c>
      <c r="C86" s="30">
        <v>60</v>
      </c>
      <c r="D86" s="30" t="s">
        <v>160</v>
      </c>
      <c r="E86" s="18" t="s">
        <v>168</v>
      </c>
      <c r="F86" s="57">
        <v>11.5</v>
      </c>
      <c r="G86" s="19">
        <f t="shared" si="17"/>
        <v>3.4499999999999997</v>
      </c>
      <c r="H86" s="20"/>
      <c r="I86" s="21">
        <f t="shared" si="18"/>
        <v>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6" ht="12.75" customHeight="1" x14ac:dyDescent="0.6">
      <c r="A87" s="41"/>
      <c r="B87" s="41"/>
      <c r="C87" s="41"/>
      <c r="D87" s="41"/>
      <c r="E87" s="42"/>
      <c r="F87" s="43"/>
      <c r="G87" s="43"/>
      <c r="H87" s="44" t="s">
        <v>169</v>
      </c>
      <c r="I87" s="45">
        <f>SUM(I15:I86)</f>
        <v>0</v>
      </c>
      <c r="J87" s="7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6">
      <c r="A88" s="41"/>
      <c r="B88" s="41"/>
      <c r="C88" s="41"/>
      <c r="D88" s="41"/>
      <c r="E88" s="46"/>
      <c r="F88" s="47"/>
      <c r="G88" s="47"/>
      <c r="H88" s="48" t="s">
        <v>170</v>
      </c>
      <c r="I88" s="49">
        <f>I87*0.05</f>
        <v>0</v>
      </c>
      <c r="J88" s="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6">
      <c r="A89" s="41"/>
      <c r="B89" s="41"/>
      <c r="C89" s="41"/>
      <c r="D89" s="41"/>
      <c r="E89" s="50"/>
      <c r="F89" s="51"/>
      <c r="G89" s="51"/>
      <c r="H89" s="48" t="s">
        <v>171</v>
      </c>
      <c r="I89" s="49">
        <f>I87*0.07</f>
        <v>0</v>
      </c>
      <c r="J89" s="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6">
      <c r="A90" s="41"/>
      <c r="B90" s="41"/>
      <c r="C90" s="41"/>
      <c r="D90" s="41"/>
      <c r="E90" s="43"/>
      <c r="F90" s="52"/>
      <c r="G90" s="52"/>
      <c r="H90" s="44" t="s">
        <v>172</v>
      </c>
      <c r="I90" s="49">
        <f>I87+I88+I89</f>
        <v>0</v>
      </c>
      <c r="J90" s="8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7"/>
      <c r="B91" s="7"/>
      <c r="C91" s="7"/>
      <c r="D91" s="7"/>
      <c r="E91" s="10"/>
      <c r="F91" s="7"/>
      <c r="G91" s="7"/>
      <c r="H91" s="7"/>
      <c r="I91" s="7"/>
      <c r="J91" s="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1"/>
      <c r="F92" s="1"/>
      <c r="G92" s="1"/>
      <c r="H92" s="1"/>
      <c r="I92" s="1"/>
      <c r="J92" s="7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1"/>
      <c r="F93" s="7"/>
      <c r="G93" s="7"/>
      <c r="H93" s="1"/>
      <c r="I93" s="13" t="s">
        <v>173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1"/>
      <c r="F94" s="7"/>
      <c r="G94" s="7"/>
      <c r="H94" s="1"/>
      <c r="I94" s="13" t="s">
        <v>174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1"/>
      <c r="F95" s="7"/>
      <c r="G95" s="7"/>
      <c r="H95" s="1"/>
      <c r="I95" s="13" t="s">
        <v>175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1"/>
      <c r="F96" s="7"/>
      <c r="G96" s="7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1"/>
      <c r="F97" s="7"/>
      <c r="G97" s="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1"/>
      <c r="F98" s="7"/>
      <c r="G98" s="7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1"/>
      <c r="F99" s="7"/>
      <c r="G99" s="7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1"/>
      <c r="F100" s="7"/>
      <c r="G100" s="7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1"/>
      <c r="F101" s="7"/>
      <c r="G101" s="7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1"/>
      <c r="F102" s="7"/>
      <c r="G102" s="7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1"/>
      <c r="F103" s="7"/>
      <c r="G103" s="7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1"/>
      <c r="F104" s="7"/>
      <c r="G104" s="7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1"/>
      <c r="F105" s="7"/>
      <c r="G105" s="7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1"/>
      <c r="F106" s="7"/>
      <c r="G106" s="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1"/>
      <c r="F107" s="7"/>
      <c r="G107" s="7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1"/>
      <c r="F108" s="7"/>
      <c r="G108" s="7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1"/>
      <c r="F109" s="7"/>
      <c r="G109" s="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1"/>
      <c r="F110" s="7"/>
      <c r="G110" s="7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1"/>
      <c r="F111" s="7"/>
      <c r="G111" s="7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1"/>
      <c r="F112" s="7"/>
      <c r="G112" s="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1"/>
      <c r="F113" s="7"/>
      <c r="G113" s="7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1"/>
      <c r="F114" s="7"/>
      <c r="G114" s="7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1"/>
      <c r="F115" s="7"/>
      <c r="G115" s="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1"/>
      <c r="F116" s="7"/>
      <c r="G116" s="7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1"/>
      <c r="F117" s="7"/>
      <c r="G117" s="7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1"/>
      <c r="F118" s="7"/>
      <c r="G118" s="7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1"/>
      <c r="F119" s="7"/>
      <c r="G119" s="7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1"/>
      <c r="F120" s="7"/>
      <c r="G120" s="7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1"/>
      <c r="F121" s="7"/>
      <c r="G121" s="7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1"/>
      <c r="F122" s="7"/>
      <c r="G122" s="7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1"/>
      <c r="F123" s="7"/>
      <c r="G123" s="7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1"/>
      <c r="F124" s="7"/>
      <c r="G124" s="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1"/>
      <c r="F125" s="7"/>
      <c r="G125" s="7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1"/>
      <c r="F126" s="7"/>
      <c r="G126" s="7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1"/>
      <c r="F127" s="7"/>
      <c r="G127" s="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1"/>
      <c r="F128" s="7"/>
      <c r="G128" s="7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1"/>
      <c r="F129" s="7"/>
      <c r="G129" s="7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1"/>
      <c r="F130" s="7"/>
      <c r="G130" s="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1"/>
      <c r="F131" s="7"/>
      <c r="G131" s="7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1"/>
      <c r="F132" s="7"/>
      <c r="G132" s="7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1"/>
      <c r="F133" s="7"/>
      <c r="G133" s="7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1"/>
      <c r="F134" s="7"/>
      <c r="G134" s="7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1"/>
      <c r="F135" s="7"/>
      <c r="G135" s="7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1"/>
      <c r="F136" s="7"/>
      <c r="G136" s="7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1"/>
      <c r="F137" s="7"/>
      <c r="G137" s="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1"/>
      <c r="F138" s="7"/>
      <c r="G138" s="7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1"/>
      <c r="F139" s="7"/>
      <c r="G139" s="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1"/>
      <c r="F140" s="7"/>
      <c r="G140" s="7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1"/>
      <c r="F141" s="7"/>
      <c r="G141" s="7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1"/>
      <c r="F142" s="7"/>
      <c r="G142" s="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1"/>
      <c r="F143" s="7"/>
      <c r="G143" s="7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1"/>
      <c r="F144" s="7"/>
      <c r="G144" s="7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1"/>
      <c r="F145" s="7"/>
      <c r="G145" s="7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1"/>
      <c r="F146" s="7"/>
      <c r="G146" s="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1"/>
      <c r="F147" s="7"/>
      <c r="G147" s="7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1"/>
      <c r="F148" s="7"/>
      <c r="G148" s="7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1"/>
      <c r="F149" s="7"/>
      <c r="G149" s="7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1"/>
      <c r="F150" s="7"/>
      <c r="G150" s="7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1"/>
      <c r="F151" s="7"/>
      <c r="G151" s="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1"/>
      <c r="F152" s="7"/>
      <c r="G152" s="7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1"/>
      <c r="F153" s="7"/>
      <c r="G153" s="7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1"/>
      <c r="F154" s="7"/>
      <c r="G154" s="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1"/>
      <c r="F155" s="7"/>
      <c r="G155" s="7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1"/>
      <c r="F156" s="7"/>
      <c r="G156" s="7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1"/>
      <c r="F157" s="7"/>
      <c r="G157" s="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1"/>
      <c r="F158" s="7"/>
      <c r="G158" s="7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1"/>
      <c r="F159" s="7"/>
      <c r="G159" s="7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1"/>
      <c r="F160" s="7"/>
      <c r="G160" s="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1"/>
      <c r="F161" s="7"/>
      <c r="G161" s="7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1"/>
      <c r="F162" s="7"/>
      <c r="G162" s="7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1"/>
      <c r="F163" s="7"/>
      <c r="G163" s="7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1"/>
      <c r="F164" s="7"/>
      <c r="G164" s="7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1"/>
      <c r="F165" s="7"/>
      <c r="G165" s="7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1"/>
      <c r="F166" s="7"/>
      <c r="G166" s="7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1"/>
      <c r="F167" s="7"/>
      <c r="G167" s="7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1"/>
      <c r="F168" s="7"/>
      <c r="G168" s="7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1"/>
      <c r="F169" s="7"/>
      <c r="G169" s="7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1"/>
      <c r="F170" s="7"/>
      <c r="G170" s="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1"/>
      <c r="F171" s="7"/>
      <c r="G171" s="7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1"/>
      <c r="F172" s="7"/>
      <c r="G172" s="7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1"/>
      <c r="F173" s="7"/>
      <c r="G173" s="7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1"/>
      <c r="F174" s="7"/>
      <c r="G174" s="7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1"/>
      <c r="F175" s="7"/>
      <c r="G175" s="7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1"/>
      <c r="F176" s="7"/>
      <c r="G176" s="7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1"/>
      <c r="F177" s="7"/>
      <c r="G177" s="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1"/>
      <c r="F178" s="7"/>
      <c r="G178" s="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1"/>
      <c r="F179" s="7"/>
      <c r="G179" s="7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1"/>
      <c r="F180" s="7"/>
      <c r="G180" s="7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1"/>
      <c r="F181" s="7"/>
      <c r="G181" s="7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1"/>
      <c r="F182" s="7"/>
      <c r="G182" s="7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1"/>
      <c r="F183" s="7"/>
      <c r="G183" s="7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1"/>
      <c r="F184" s="7"/>
      <c r="G184" s="7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1"/>
      <c r="F185" s="7"/>
      <c r="G185" s="7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1"/>
      <c r="F186" s="7"/>
      <c r="G186" s="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1"/>
      <c r="F187" s="7"/>
      <c r="G187" s="7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1"/>
      <c r="F188" s="7"/>
      <c r="G188" s="7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1"/>
      <c r="F189" s="7"/>
      <c r="G189" s="7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1"/>
      <c r="F190" s="7"/>
      <c r="G190" s="7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1"/>
      <c r="F191" s="7"/>
      <c r="G191" s="7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1"/>
      <c r="F192" s="7"/>
      <c r="G192" s="7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1"/>
      <c r="F193" s="7"/>
      <c r="G193" s="7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1"/>
      <c r="F194" s="7"/>
      <c r="G194" s="7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1"/>
      <c r="F195" s="7"/>
      <c r="G195" s="7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1"/>
      <c r="F196" s="7"/>
      <c r="G196" s="7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1"/>
      <c r="F197" s="7"/>
      <c r="G197" s="7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1"/>
      <c r="F198" s="7"/>
      <c r="G198" s="7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1"/>
      <c r="F199" s="7"/>
      <c r="G199" s="7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1"/>
      <c r="F200" s="7"/>
      <c r="G200" s="7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1"/>
      <c r="F201" s="7"/>
      <c r="G201" s="7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1"/>
      <c r="F202" s="7"/>
      <c r="G202" s="7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1"/>
      <c r="F203" s="7"/>
      <c r="G203" s="7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1"/>
      <c r="F204" s="7"/>
      <c r="G204" s="7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1"/>
      <c r="F205" s="7"/>
      <c r="G205" s="7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1"/>
      <c r="F206" s="7"/>
      <c r="G206" s="7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1"/>
      <c r="F207" s="7"/>
      <c r="G207" s="7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1"/>
      <c r="F208" s="7"/>
      <c r="G208" s="7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1"/>
      <c r="F209" s="7"/>
      <c r="G209" s="7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1"/>
      <c r="F210" s="7"/>
      <c r="G210" s="7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1"/>
      <c r="F211" s="7"/>
      <c r="G211" s="7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1"/>
      <c r="F212" s="7"/>
      <c r="G212" s="7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1"/>
      <c r="F213" s="7"/>
      <c r="G213" s="7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1"/>
      <c r="F214" s="7"/>
      <c r="G214" s="7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1"/>
      <c r="F215" s="7"/>
      <c r="G215" s="7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1"/>
      <c r="F216" s="7"/>
      <c r="G216" s="7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1"/>
      <c r="F217" s="7"/>
      <c r="G217" s="7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1"/>
      <c r="F218" s="7"/>
      <c r="G218" s="7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1"/>
      <c r="F219" s="7"/>
      <c r="G219" s="7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1"/>
      <c r="F220" s="7"/>
      <c r="G220" s="7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1"/>
      <c r="F221" s="7"/>
      <c r="G221" s="7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1"/>
      <c r="F222" s="7"/>
      <c r="G222" s="7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1"/>
      <c r="F223" s="7"/>
      <c r="G223" s="7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1"/>
      <c r="F224" s="7"/>
      <c r="G224" s="7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1"/>
      <c r="F225" s="7"/>
      <c r="G225" s="7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1"/>
      <c r="F226" s="7"/>
      <c r="G226" s="7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1"/>
      <c r="F227" s="7"/>
      <c r="G227" s="7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1"/>
      <c r="F228" s="7"/>
      <c r="G228" s="7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1"/>
      <c r="F229" s="7"/>
      <c r="G229" s="7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1"/>
      <c r="F230" s="7"/>
      <c r="G230" s="7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1"/>
      <c r="F231" s="7"/>
      <c r="G231" s="7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1"/>
      <c r="F232" s="7"/>
      <c r="G232" s="7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1"/>
      <c r="F233" s="7"/>
      <c r="G233" s="7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1"/>
      <c r="F234" s="7"/>
      <c r="G234" s="7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1"/>
      <c r="F235" s="7"/>
      <c r="G235" s="7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1"/>
      <c r="F236" s="7"/>
      <c r="G236" s="7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1"/>
      <c r="F237" s="7"/>
      <c r="G237" s="7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1"/>
      <c r="F238" s="7"/>
      <c r="G238" s="7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1"/>
      <c r="F239" s="7"/>
      <c r="G239" s="7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1"/>
      <c r="F240" s="7"/>
      <c r="G240" s="7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1"/>
      <c r="F241" s="7"/>
      <c r="G241" s="7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1"/>
      <c r="F242" s="7"/>
      <c r="G242" s="7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1"/>
      <c r="F243" s="7"/>
      <c r="G243" s="7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1"/>
      <c r="F244" s="7"/>
      <c r="G244" s="7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1"/>
      <c r="F245" s="7"/>
      <c r="G245" s="7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1"/>
      <c r="F246" s="7"/>
      <c r="G246" s="7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1"/>
      <c r="F247" s="7"/>
      <c r="G247" s="7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1"/>
      <c r="F248" s="7"/>
      <c r="G248" s="7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1"/>
      <c r="F249" s="7"/>
      <c r="G249" s="7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1"/>
      <c r="F250" s="7"/>
      <c r="G250" s="7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1"/>
      <c r="F251" s="7"/>
      <c r="G251" s="7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1"/>
      <c r="F252" s="7"/>
      <c r="G252" s="7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1"/>
      <c r="F253" s="7"/>
      <c r="G253" s="7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1"/>
      <c r="F254" s="7"/>
      <c r="G254" s="7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1"/>
      <c r="F255" s="7"/>
      <c r="G255" s="7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1"/>
      <c r="F256" s="7"/>
      <c r="G256" s="7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1"/>
      <c r="F257" s="7"/>
      <c r="G257" s="7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1"/>
      <c r="F258" s="7"/>
      <c r="G258" s="7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1"/>
      <c r="F259" s="7"/>
      <c r="G259" s="7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1"/>
      <c r="F260" s="7"/>
      <c r="G260" s="7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1"/>
      <c r="F261" s="7"/>
      <c r="G261" s="7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1"/>
      <c r="F262" s="7"/>
      <c r="G262" s="7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1"/>
      <c r="F263" s="7"/>
      <c r="G263" s="7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1"/>
      <c r="F264" s="7"/>
      <c r="G264" s="7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1"/>
      <c r="F265" s="7"/>
      <c r="G265" s="7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1"/>
      <c r="F266" s="7"/>
      <c r="G266" s="7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1"/>
      <c r="F267" s="7"/>
      <c r="G267" s="7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1"/>
      <c r="F268" s="7"/>
      <c r="G268" s="7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1"/>
      <c r="F269" s="7"/>
      <c r="G269" s="7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1"/>
      <c r="F270" s="7"/>
      <c r="G270" s="7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1"/>
      <c r="F271" s="7"/>
      <c r="G271" s="7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1"/>
      <c r="F272" s="7"/>
      <c r="G272" s="7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1"/>
      <c r="F273" s="7"/>
      <c r="G273" s="7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1"/>
      <c r="F274" s="7"/>
      <c r="G274" s="7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1"/>
      <c r="F275" s="7"/>
      <c r="G275" s="7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1"/>
      <c r="F276" s="7"/>
      <c r="G276" s="7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1"/>
      <c r="F277" s="7"/>
      <c r="G277" s="7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1"/>
      <c r="F278" s="7"/>
      <c r="G278" s="7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1"/>
      <c r="F279" s="7"/>
      <c r="G279" s="7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1"/>
      <c r="F280" s="7"/>
      <c r="G280" s="7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1"/>
      <c r="F281" s="7"/>
      <c r="G281" s="7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1"/>
      <c r="F282" s="7"/>
      <c r="G282" s="7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1"/>
      <c r="F283" s="7"/>
      <c r="G283" s="7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1"/>
      <c r="F284" s="7"/>
      <c r="G284" s="7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1"/>
      <c r="F285" s="7"/>
      <c r="G285" s="7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1"/>
      <c r="F286" s="7"/>
      <c r="G286" s="7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1"/>
      <c r="F287" s="7"/>
      <c r="G287" s="7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1"/>
      <c r="F288" s="7"/>
      <c r="G288" s="7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1"/>
      <c r="F289" s="7"/>
      <c r="G289" s="7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1"/>
      <c r="F290" s="7"/>
      <c r="G290" s="7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1"/>
      <c r="F291" s="7"/>
      <c r="G291" s="7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1"/>
      <c r="F292" s="7"/>
      <c r="G292" s="7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1"/>
      <c r="F293" s="7"/>
      <c r="G293" s="7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1"/>
      <c r="F294" s="7"/>
      <c r="G294" s="7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1"/>
      <c r="F295" s="7"/>
      <c r="G295" s="7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1"/>
      <c r="F296" s="7"/>
      <c r="G296" s="7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1"/>
      <c r="F297" s="7"/>
      <c r="G297" s="7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1"/>
      <c r="F298" s="7"/>
      <c r="G298" s="7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1"/>
      <c r="F299" s="7"/>
      <c r="G299" s="7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1"/>
      <c r="F300" s="7"/>
      <c r="G300" s="7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1"/>
      <c r="F301" s="7"/>
      <c r="G301" s="7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1"/>
      <c r="F302" s="7"/>
      <c r="G302" s="7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1"/>
      <c r="F303" s="7"/>
      <c r="G303" s="7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1"/>
      <c r="F304" s="7"/>
      <c r="G304" s="7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1"/>
      <c r="F305" s="7"/>
      <c r="G305" s="7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1"/>
      <c r="F306" s="7"/>
      <c r="G306" s="7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1"/>
      <c r="F307" s="7"/>
      <c r="G307" s="7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1"/>
      <c r="F308" s="7"/>
      <c r="G308" s="7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1"/>
      <c r="F309" s="7"/>
      <c r="G309" s="7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1"/>
      <c r="F310" s="7"/>
      <c r="G310" s="7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1"/>
      <c r="F311" s="7"/>
      <c r="G311" s="7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1"/>
      <c r="F312" s="7"/>
      <c r="G312" s="7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1"/>
      <c r="F313" s="7"/>
      <c r="G313" s="7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1"/>
      <c r="F314" s="7"/>
      <c r="G314" s="7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1"/>
      <c r="F315" s="7"/>
      <c r="G315" s="7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1"/>
      <c r="F316" s="7"/>
      <c r="G316" s="7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1"/>
      <c r="F317" s="7"/>
      <c r="G317" s="7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1"/>
      <c r="F318" s="7"/>
      <c r="G318" s="7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1"/>
      <c r="F319" s="7"/>
      <c r="G319" s="7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1"/>
      <c r="F320" s="7"/>
      <c r="G320" s="7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1"/>
      <c r="F321" s="7"/>
      <c r="G321" s="7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1"/>
      <c r="F322" s="7"/>
      <c r="G322" s="7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1"/>
      <c r="F323" s="7"/>
      <c r="G323" s="7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1"/>
      <c r="F324" s="7"/>
      <c r="G324" s="7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1"/>
      <c r="F325" s="7"/>
      <c r="G325" s="7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1"/>
      <c r="F326" s="7"/>
      <c r="G326" s="7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1"/>
      <c r="F327" s="7"/>
      <c r="G327" s="7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1"/>
      <c r="F328" s="7"/>
      <c r="G328" s="7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1"/>
      <c r="F329" s="7"/>
      <c r="G329" s="7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1"/>
      <c r="F330" s="7"/>
      <c r="G330" s="7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1"/>
      <c r="F331" s="7"/>
      <c r="G331" s="7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1"/>
      <c r="F332" s="7"/>
      <c r="G332" s="7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1"/>
      <c r="F333" s="7"/>
      <c r="G333" s="7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1"/>
      <c r="F334" s="7"/>
      <c r="G334" s="7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1"/>
      <c r="F335" s="7"/>
      <c r="G335" s="7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1"/>
      <c r="F336" s="7"/>
      <c r="G336" s="7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1"/>
      <c r="F337" s="7"/>
      <c r="G337" s="7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1"/>
      <c r="F338" s="7"/>
      <c r="G338" s="7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1"/>
      <c r="F339" s="7"/>
      <c r="G339" s="7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1"/>
      <c r="F340" s="7"/>
      <c r="G340" s="7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1"/>
      <c r="F341" s="7"/>
      <c r="G341" s="7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1"/>
      <c r="F342" s="7"/>
      <c r="G342" s="7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1"/>
      <c r="F343" s="7"/>
      <c r="G343" s="7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1"/>
      <c r="F344" s="7"/>
      <c r="G344" s="7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1"/>
      <c r="F345" s="7"/>
      <c r="G345" s="7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1"/>
      <c r="F346" s="7"/>
      <c r="G346" s="7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1"/>
      <c r="F347" s="7"/>
      <c r="G347" s="7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1"/>
      <c r="F348" s="7"/>
      <c r="G348" s="7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1"/>
      <c r="F349" s="7"/>
      <c r="G349" s="7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1"/>
      <c r="F350" s="7"/>
      <c r="G350" s="7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1"/>
      <c r="F351" s="7"/>
      <c r="G351" s="7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1"/>
      <c r="F352" s="7"/>
      <c r="G352" s="7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1"/>
      <c r="F353" s="7"/>
      <c r="G353" s="7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1"/>
      <c r="F354" s="7"/>
      <c r="G354" s="7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1"/>
      <c r="F355" s="7"/>
      <c r="G355" s="7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1"/>
      <c r="F356" s="7"/>
      <c r="G356" s="7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1"/>
      <c r="F357" s="7"/>
      <c r="G357" s="7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1"/>
      <c r="F358" s="7"/>
      <c r="G358" s="7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1"/>
      <c r="F359" s="7"/>
      <c r="G359" s="7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1"/>
      <c r="F360" s="7"/>
      <c r="G360" s="7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1"/>
      <c r="F361" s="7"/>
      <c r="G361" s="7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1"/>
      <c r="F362" s="7"/>
      <c r="G362" s="7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1"/>
      <c r="F363" s="7"/>
      <c r="G363" s="7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1"/>
      <c r="F364" s="7"/>
      <c r="G364" s="7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1"/>
      <c r="F365" s="7"/>
      <c r="G365" s="7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1"/>
      <c r="F366" s="7"/>
      <c r="G366" s="7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1"/>
      <c r="F367" s="7"/>
      <c r="G367" s="7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1"/>
      <c r="F368" s="7"/>
      <c r="G368" s="7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1"/>
      <c r="F369" s="7"/>
      <c r="G369" s="7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1"/>
      <c r="F370" s="7"/>
      <c r="G370" s="7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1"/>
      <c r="F371" s="7"/>
      <c r="G371" s="7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1"/>
      <c r="F372" s="7"/>
      <c r="G372" s="7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1"/>
      <c r="F373" s="7"/>
      <c r="G373" s="7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1"/>
      <c r="F374" s="7"/>
      <c r="G374" s="7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1"/>
      <c r="F375" s="7"/>
      <c r="G375" s="7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1"/>
      <c r="F376" s="7"/>
      <c r="G376" s="7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1"/>
      <c r="F377" s="7"/>
      <c r="G377" s="7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1"/>
      <c r="F378" s="7"/>
      <c r="G378" s="7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1"/>
      <c r="F379" s="7"/>
      <c r="G379" s="7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1"/>
      <c r="F380" s="7"/>
      <c r="G380" s="7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1"/>
      <c r="F381" s="7"/>
      <c r="G381" s="7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1"/>
      <c r="F382" s="7"/>
      <c r="G382" s="7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1"/>
      <c r="F383" s="7"/>
      <c r="G383" s="7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1"/>
      <c r="F384" s="7"/>
      <c r="G384" s="7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1"/>
      <c r="F385" s="7"/>
      <c r="G385" s="7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1"/>
      <c r="F386" s="7"/>
      <c r="G386" s="7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1"/>
      <c r="F387" s="7"/>
      <c r="G387" s="7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1"/>
      <c r="F388" s="7"/>
      <c r="G388" s="7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1"/>
      <c r="F389" s="7"/>
      <c r="G389" s="7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1"/>
      <c r="F390" s="7"/>
      <c r="G390" s="7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1"/>
      <c r="F391" s="7"/>
      <c r="G391" s="7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1"/>
      <c r="F392" s="7"/>
      <c r="G392" s="7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1"/>
      <c r="F393" s="7"/>
      <c r="G393" s="7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1"/>
      <c r="F394" s="7"/>
      <c r="G394" s="7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1"/>
      <c r="F395" s="7"/>
      <c r="G395" s="7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1"/>
      <c r="F396" s="7"/>
      <c r="G396" s="7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1"/>
      <c r="F397" s="7"/>
      <c r="G397" s="7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1"/>
      <c r="F398" s="7"/>
      <c r="G398" s="7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1"/>
      <c r="F399" s="7"/>
      <c r="G399" s="7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1"/>
      <c r="F400" s="7"/>
      <c r="G400" s="7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1"/>
      <c r="F401" s="7"/>
      <c r="G401" s="7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1"/>
      <c r="F402" s="7"/>
      <c r="G402" s="7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1"/>
      <c r="F403" s="7"/>
      <c r="G403" s="7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1"/>
      <c r="F404" s="7"/>
      <c r="G404" s="7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1"/>
      <c r="F405" s="7"/>
      <c r="G405" s="7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1"/>
      <c r="F406" s="7"/>
      <c r="G406" s="7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1"/>
      <c r="F407" s="7"/>
      <c r="G407" s="7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1"/>
      <c r="F408" s="7"/>
      <c r="G408" s="7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1"/>
      <c r="F409" s="7"/>
      <c r="G409" s="7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1"/>
      <c r="F410" s="7"/>
      <c r="G410" s="7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1"/>
      <c r="F411" s="7"/>
      <c r="G411" s="7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1"/>
      <c r="F412" s="7"/>
      <c r="G412" s="7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1"/>
      <c r="F413" s="7"/>
      <c r="G413" s="7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1"/>
      <c r="F414" s="7"/>
      <c r="G414" s="7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1"/>
      <c r="F415" s="7"/>
      <c r="G415" s="7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1"/>
      <c r="F416" s="7"/>
      <c r="G416" s="7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1"/>
      <c r="F417" s="7"/>
      <c r="G417" s="7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1"/>
      <c r="F418" s="7"/>
      <c r="G418" s="7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1"/>
      <c r="F419" s="7"/>
      <c r="G419" s="7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1"/>
      <c r="F420" s="7"/>
      <c r="G420" s="7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1"/>
      <c r="F421" s="7"/>
      <c r="G421" s="7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1"/>
      <c r="F422" s="7"/>
      <c r="G422" s="7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1"/>
      <c r="F423" s="7"/>
      <c r="G423" s="7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1"/>
      <c r="F424" s="7"/>
      <c r="G424" s="7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1"/>
      <c r="F425" s="7"/>
      <c r="G425" s="7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1"/>
      <c r="F426" s="7"/>
      <c r="G426" s="7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1"/>
      <c r="F427" s="7"/>
      <c r="G427" s="7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1"/>
      <c r="F428" s="7"/>
      <c r="G428" s="7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1"/>
      <c r="F429" s="7"/>
      <c r="G429" s="7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1"/>
      <c r="F430" s="7"/>
      <c r="G430" s="7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1"/>
      <c r="F431" s="7"/>
      <c r="G431" s="7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1"/>
      <c r="F432" s="7"/>
      <c r="G432" s="7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1"/>
      <c r="F433" s="7"/>
      <c r="G433" s="7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1"/>
      <c r="F434" s="7"/>
      <c r="G434" s="7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1"/>
      <c r="F435" s="7"/>
      <c r="G435" s="7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1"/>
      <c r="F436" s="7"/>
      <c r="G436" s="7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1"/>
      <c r="F437" s="7"/>
      <c r="G437" s="7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1"/>
      <c r="F438" s="7"/>
      <c r="G438" s="7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1"/>
      <c r="F439" s="7"/>
      <c r="G439" s="7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1"/>
      <c r="F440" s="7"/>
      <c r="G440" s="7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1"/>
      <c r="F441" s="7"/>
      <c r="G441" s="7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1"/>
      <c r="F442" s="7"/>
      <c r="G442" s="7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1"/>
      <c r="F443" s="7"/>
      <c r="G443" s="7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1"/>
      <c r="F444" s="7"/>
      <c r="G444" s="7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1"/>
      <c r="F445" s="7"/>
      <c r="G445" s="7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1"/>
      <c r="F446" s="7"/>
      <c r="G446" s="7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1"/>
      <c r="F447" s="7"/>
      <c r="G447" s="7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1"/>
      <c r="F448" s="7"/>
      <c r="G448" s="7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1"/>
      <c r="F449" s="7"/>
      <c r="G449" s="7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1"/>
      <c r="F450" s="7"/>
      <c r="G450" s="7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1"/>
      <c r="F451" s="7"/>
      <c r="G451" s="7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1"/>
      <c r="F452" s="7"/>
      <c r="G452" s="7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1"/>
      <c r="F453" s="7"/>
      <c r="G453" s="7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1"/>
      <c r="F454" s="7"/>
      <c r="G454" s="7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1"/>
      <c r="F455" s="7"/>
      <c r="G455" s="7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1"/>
      <c r="F456" s="7"/>
      <c r="G456" s="7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1"/>
      <c r="F457" s="7"/>
      <c r="G457" s="7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1"/>
      <c r="F458" s="7"/>
      <c r="G458" s="7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1"/>
      <c r="F459" s="7"/>
      <c r="G459" s="7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1"/>
      <c r="F460" s="7"/>
      <c r="G460" s="7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1"/>
      <c r="F461" s="7"/>
      <c r="G461" s="7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1"/>
      <c r="F462" s="7"/>
      <c r="G462" s="7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1"/>
      <c r="F463" s="7"/>
      <c r="G463" s="7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1"/>
      <c r="F464" s="7"/>
      <c r="G464" s="7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1"/>
      <c r="F465" s="7"/>
      <c r="G465" s="7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1"/>
      <c r="F466" s="7"/>
      <c r="G466" s="7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1"/>
      <c r="F467" s="7"/>
      <c r="G467" s="7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1"/>
      <c r="F468" s="7"/>
      <c r="G468" s="7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1"/>
      <c r="F469" s="7"/>
      <c r="G469" s="7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1"/>
      <c r="F470" s="7"/>
      <c r="G470" s="7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1"/>
      <c r="F471" s="7"/>
      <c r="G471" s="7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1"/>
      <c r="F472" s="7"/>
      <c r="G472" s="7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1"/>
      <c r="F473" s="7"/>
      <c r="G473" s="7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1"/>
      <c r="F474" s="7"/>
      <c r="G474" s="7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1"/>
      <c r="F475" s="7"/>
      <c r="G475" s="7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1"/>
      <c r="F476" s="7"/>
      <c r="G476" s="7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1"/>
      <c r="F477" s="7"/>
      <c r="G477" s="7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1"/>
      <c r="F478" s="7"/>
      <c r="G478" s="7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1"/>
      <c r="F479" s="7"/>
      <c r="G479" s="7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1"/>
      <c r="F480" s="7"/>
      <c r="G480" s="7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1"/>
      <c r="F481" s="7"/>
      <c r="G481" s="7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1"/>
      <c r="F482" s="7"/>
      <c r="G482" s="7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1"/>
      <c r="F483" s="7"/>
      <c r="G483" s="7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1"/>
      <c r="F484" s="7"/>
      <c r="G484" s="7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1"/>
      <c r="F485" s="7"/>
      <c r="G485" s="7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1"/>
      <c r="F486" s="7"/>
      <c r="G486" s="7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1"/>
      <c r="F487" s="7"/>
      <c r="G487" s="7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1"/>
      <c r="F488" s="7"/>
      <c r="G488" s="7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1"/>
      <c r="F489" s="7"/>
      <c r="G489" s="7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1"/>
      <c r="F490" s="7"/>
      <c r="G490" s="7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1"/>
      <c r="F491" s="7"/>
      <c r="G491" s="7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1"/>
      <c r="F492" s="7"/>
      <c r="G492" s="7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1"/>
      <c r="F493" s="7"/>
      <c r="G493" s="7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1"/>
      <c r="F494" s="7"/>
      <c r="G494" s="7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1"/>
      <c r="F495" s="7"/>
      <c r="G495" s="7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1"/>
      <c r="F496" s="7"/>
      <c r="G496" s="7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1"/>
      <c r="F497" s="7"/>
      <c r="G497" s="7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1"/>
      <c r="F498" s="7"/>
      <c r="G498" s="7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1"/>
      <c r="F499" s="7"/>
      <c r="G499" s="7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1"/>
      <c r="F500" s="7"/>
      <c r="G500" s="7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1"/>
      <c r="F501" s="7"/>
      <c r="G501" s="7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1"/>
      <c r="F502" s="7"/>
      <c r="G502" s="7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1"/>
      <c r="F503" s="7"/>
      <c r="G503" s="7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1"/>
      <c r="F504" s="7"/>
      <c r="G504" s="7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1"/>
      <c r="F505" s="7"/>
      <c r="G505" s="7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1"/>
      <c r="F506" s="7"/>
      <c r="G506" s="7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1"/>
      <c r="F507" s="7"/>
      <c r="G507" s="7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1"/>
      <c r="F508" s="7"/>
      <c r="G508" s="7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1"/>
      <c r="F509" s="7"/>
      <c r="G509" s="7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1"/>
      <c r="F510" s="7"/>
      <c r="G510" s="7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1"/>
      <c r="F511" s="7"/>
      <c r="G511" s="7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1"/>
      <c r="F512" s="7"/>
      <c r="G512" s="7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1"/>
      <c r="F513" s="7"/>
      <c r="G513" s="7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1"/>
      <c r="F514" s="7"/>
      <c r="G514" s="7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1"/>
      <c r="F515" s="7"/>
      <c r="G515" s="7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1"/>
      <c r="F516" s="7"/>
      <c r="G516" s="7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1"/>
      <c r="F517" s="7"/>
      <c r="G517" s="7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1"/>
      <c r="F518" s="7"/>
      <c r="G518" s="7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1"/>
      <c r="F519" s="7"/>
      <c r="G519" s="7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1"/>
      <c r="F520" s="7"/>
      <c r="G520" s="7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1"/>
      <c r="F521" s="7"/>
      <c r="G521" s="7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1"/>
      <c r="F522" s="7"/>
      <c r="G522" s="7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1"/>
      <c r="F523" s="7"/>
      <c r="G523" s="7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1"/>
      <c r="F524" s="7"/>
      <c r="G524" s="7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1"/>
      <c r="F525" s="7"/>
      <c r="G525" s="7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1"/>
      <c r="F526" s="7"/>
      <c r="G526" s="7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1"/>
      <c r="F527" s="7"/>
      <c r="G527" s="7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1"/>
      <c r="F528" s="7"/>
      <c r="G528" s="7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1"/>
      <c r="F529" s="7"/>
      <c r="G529" s="7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1"/>
      <c r="F530" s="7"/>
      <c r="G530" s="7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1"/>
      <c r="F531" s="7"/>
      <c r="G531" s="7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1"/>
      <c r="F532" s="7"/>
      <c r="G532" s="7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1"/>
      <c r="F533" s="7"/>
      <c r="G533" s="7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1"/>
      <c r="F534" s="7"/>
      <c r="G534" s="7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1"/>
      <c r="F535" s="7"/>
      <c r="G535" s="7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1"/>
      <c r="F536" s="7"/>
      <c r="G536" s="7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1"/>
      <c r="F537" s="7"/>
      <c r="G537" s="7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1"/>
      <c r="F538" s="7"/>
      <c r="G538" s="7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1"/>
      <c r="F539" s="7"/>
      <c r="G539" s="7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1"/>
      <c r="F540" s="7"/>
      <c r="G540" s="7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1"/>
      <c r="F541" s="7"/>
      <c r="G541" s="7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1"/>
      <c r="F542" s="7"/>
      <c r="G542" s="7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1"/>
      <c r="F543" s="7"/>
      <c r="G543" s="7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1"/>
      <c r="F544" s="7"/>
      <c r="G544" s="7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1"/>
      <c r="F545" s="7"/>
      <c r="G545" s="7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1"/>
      <c r="F546" s="7"/>
      <c r="G546" s="7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1"/>
      <c r="F547" s="7"/>
      <c r="G547" s="7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1"/>
      <c r="F548" s="7"/>
      <c r="G548" s="7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1"/>
      <c r="F549" s="7"/>
      <c r="G549" s="7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1"/>
      <c r="F550" s="7"/>
      <c r="G550" s="7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1"/>
      <c r="F551" s="7"/>
      <c r="G551" s="7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1"/>
      <c r="F552" s="7"/>
      <c r="G552" s="7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1"/>
      <c r="F553" s="7"/>
      <c r="G553" s="7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1"/>
      <c r="F554" s="7"/>
      <c r="G554" s="7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1"/>
      <c r="F555" s="7"/>
      <c r="G555" s="7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1"/>
      <c r="F556" s="7"/>
      <c r="G556" s="7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1"/>
      <c r="F557" s="7"/>
      <c r="G557" s="7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1"/>
      <c r="F558" s="7"/>
      <c r="G558" s="7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1"/>
      <c r="F559" s="7"/>
      <c r="G559" s="7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1"/>
      <c r="F560" s="7"/>
      <c r="G560" s="7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1"/>
      <c r="F561" s="7"/>
      <c r="G561" s="7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1"/>
      <c r="F562" s="7"/>
      <c r="G562" s="7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1"/>
      <c r="F563" s="7"/>
      <c r="G563" s="7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1"/>
      <c r="F564" s="7"/>
      <c r="G564" s="7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1"/>
      <c r="F565" s="7"/>
      <c r="G565" s="7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1"/>
      <c r="F566" s="7"/>
      <c r="G566" s="7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1"/>
      <c r="F567" s="7"/>
      <c r="G567" s="7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1"/>
      <c r="F568" s="7"/>
      <c r="G568" s="7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1"/>
      <c r="F569" s="7"/>
      <c r="G569" s="7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1"/>
      <c r="F570" s="7"/>
      <c r="G570" s="7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1"/>
      <c r="F571" s="7"/>
      <c r="G571" s="7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1"/>
      <c r="F572" s="7"/>
      <c r="G572" s="7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1"/>
      <c r="F573" s="7"/>
      <c r="G573" s="7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1"/>
      <c r="F574" s="7"/>
      <c r="G574" s="7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1"/>
      <c r="F575" s="7"/>
      <c r="G575" s="7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1"/>
      <c r="F576" s="7"/>
      <c r="G576" s="7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1"/>
      <c r="F577" s="7"/>
      <c r="G577" s="7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1"/>
      <c r="F578" s="7"/>
      <c r="G578" s="7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1"/>
      <c r="F579" s="7"/>
      <c r="G579" s="7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1"/>
      <c r="F580" s="7"/>
      <c r="G580" s="7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1"/>
      <c r="F581" s="7"/>
      <c r="G581" s="7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1"/>
      <c r="F582" s="7"/>
      <c r="G582" s="7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1"/>
      <c r="F583" s="7"/>
      <c r="G583" s="7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1"/>
      <c r="F584" s="7"/>
      <c r="G584" s="7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1"/>
      <c r="F585" s="7"/>
      <c r="G585" s="7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1"/>
      <c r="F586" s="7"/>
      <c r="G586" s="7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1"/>
      <c r="F587" s="7"/>
      <c r="G587" s="7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1"/>
      <c r="F588" s="7"/>
      <c r="G588" s="7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1"/>
      <c r="F589" s="7"/>
      <c r="G589" s="7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1"/>
      <c r="F590" s="7"/>
      <c r="G590" s="7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1"/>
      <c r="F591" s="7"/>
      <c r="G591" s="7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1"/>
      <c r="F592" s="7"/>
      <c r="G592" s="7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1"/>
      <c r="F593" s="7"/>
      <c r="G593" s="7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1"/>
      <c r="F594" s="7"/>
      <c r="G594" s="7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1"/>
      <c r="F595" s="7"/>
      <c r="G595" s="7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1"/>
      <c r="F596" s="7"/>
      <c r="G596" s="7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1"/>
      <c r="F597" s="7"/>
      <c r="G597" s="7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1"/>
      <c r="F598" s="7"/>
      <c r="G598" s="7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1"/>
      <c r="F599" s="7"/>
      <c r="G599" s="7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1"/>
      <c r="F600" s="7"/>
      <c r="G600" s="7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1"/>
      <c r="F601" s="7"/>
      <c r="G601" s="7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1"/>
      <c r="F602" s="7"/>
      <c r="G602" s="7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1"/>
      <c r="F603" s="7"/>
      <c r="G603" s="7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1"/>
      <c r="F604" s="7"/>
      <c r="G604" s="7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1"/>
      <c r="F605" s="7"/>
      <c r="G605" s="7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1"/>
      <c r="F606" s="7"/>
      <c r="G606" s="7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1"/>
      <c r="F607" s="7"/>
      <c r="G607" s="7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1"/>
      <c r="F608" s="7"/>
      <c r="G608" s="7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1"/>
      <c r="F609" s="7"/>
      <c r="G609" s="7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1"/>
      <c r="F610" s="7"/>
      <c r="G610" s="7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1"/>
      <c r="F611" s="7"/>
      <c r="G611" s="7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1"/>
      <c r="F612" s="7"/>
      <c r="G612" s="7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1"/>
      <c r="F613" s="7"/>
      <c r="G613" s="7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1"/>
      <c r="F614" s="7"/>
      <c r="G614" s="7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1"/>
      <c r="F615" s="7"/>
      <c r="G615" s="7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1"/>
      <c r="F616" s="7"/>
      <c r="G616" s="7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1"/>
      <c r="F617" s="7"/>
      <c r="G617" s="7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1"/>
      <c r="F618" s="7"/>
      <c r="G618" s="7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1"/>
      <c r="F619" s="7"/>
      <c r="G619" s="7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1"/>
      <c r="F620" s="7"/>
      <c r="G620" s="7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1"/>
      <c r="F621" s="7"/>
      <c r="G621" s="7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1"/>
      <c r="F622" s="7"/>
      <c r="G622" s="7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1"/>
      <c r="F623" s="7"/>
      <c r="G623" s="7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1"/>
      <c r="F624" s="7"/>
      <c r="G624" s="7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1"/>
      <c r="F625" s="7"/>
      <c r="G625" s="7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1"/>
      <c r="F626" s="7"/>
      <c r="G626" s="7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1"/>
      <c r="F627" s="7"/>
      <c r="G627" s="7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1"/>
      <c r="F628" s="7"/>
      <c r="G628" s="7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1"/>
      <c r="F629" s="7"/>
      <c r="G629" s="7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1"/>
      <c r="F630" s="7"/>
      <c r="G630" s="7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1"/>
      <c r="F631" s="7"/>
      <c r="G631" s="7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1"/>
      <c r="F632" s="7"/>
      <c r="G632" s="7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1"/>
      <c r="F633" s="7"/>
      <c r="G633" s="7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1"/>
      <c r="F634" s="7"/>
      <c r="G634" s="7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1"/>
      <c r="F635" s="7"/>
      <c r="G635" s="7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1"/>
      <c r="F636" s="7"/>
      <c r="G636" s="7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1"/>
      <c r="F637" s="7"/>
      <c r="G637" s="7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1"/>
      <c r="F638" s="7"/>
      <c r="G638" s="7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1"/>
      <c r="F639" s="7"/>
      <c r="G639" s="7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1"/>
      <c r="F640" s="7"/>
      <c r="G640" s="7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1"/>
      <c r="F641" s="7"/>
      <c r="G641" s="7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1"/>
      <c r="F642" s="7"/>
      <c r="G642" s="7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1"/>
      <c r="F643" s="7"/>
      <c r="G643" s="7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1"/>
      <c r="F644" s="7"/>
      <c r="G644" s="7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1"/>
      <c r="F645" s="7"/>
      <c r="G645" s="7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1"/>
      <c r="F646" s="7"/>
      <c r="G646" s="7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1"/>
      <c r="F647" s="7"/>
      <c r="G647" s="7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1"/>
      <c r="F648" s="7"/>
      <c r="G648" s="7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1"/>
      <c r="F649" s="7"/>
      <c r="G649" s="7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1"/>
      <c r="F650" s="7"/>
      <c r="G650" s="7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1"/>
      <c r="F651" s="7"/>
      <c r="G651" s="7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1"/>
      <c r="F652" s="7"/>
      <c r="G652" s="7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1"/>
      <c r="F653" s="7"/>
      <c r="G653" s="7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1"/>
      <c r="F654" s="7"/>
      <c r="G654" s="7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1"/>
      <c r="F655" s="7"/>
      <c r="G655" s="7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1"/>
      <c r="F656" s="7"/>
      <c r="G656" s="7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1"/>
      <c r="F657" s="7"/>
      <c r="G657" s="7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1"/>
      <c r="F658" s="7"/>
      <c r="G658" s="7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1"/>
      <c r="F659" s="7"/>
      <c r="G659" s="7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1"/>
      <c r="F660" s="7"/>
      <c r="G660" s="7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1"/>
      <c r="F661" s="7"/>
      <c r="G661" s="7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1"/>
      <c r="F662" s="7"/>
      <c r="G662" s="7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1"/>
      <c r="F663" s="7"/>
      <c r="G663" s="7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1"/>
      <c r="F664" s="7"/>
      <c r="G664" s="7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1"/>
      <c r="F665" s="7"/>
      <c r="G665" s="7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1"/>
      <c r="F666" s="7"/>
      <c r="G666" s="7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1"/>
      <c r="F667" s="7"/>
      <c r="G667" s="7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1"/>
      <c r="F668" s="7"/>
      <c r="G668" s="7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1"/>
      <c r="F669" s="7"/>
      <c r="G669" s="7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1"/>
      <c r="F670" s="7"/>
      <c r="G670" s="7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1"/>
      <c r="F671" s="7"/>
      <c r="G671" s="7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1"/>
      <c r="F672" s="7"/>
      <c r="G672" s="7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1"/>
      <c r="F673" s="7"/>
      <c r="G673" s="7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1"/>
      <c r="F674" s="7"/>
      <c r="G674" s="7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1"/>
      <c r="F675" s="7"/>
      <c r="G675" s="7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1"/>
      <c r="F676" s="7"/>
      <c r="G676" s="7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1"/>
      <c r="F677" s="7"/>
      <c r="G677" s="7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1"/>
      <c r="F678" s="7"/>
      <c r="G678" s="7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1"/>
      <c r="F679" s="7"/>
      <c r="G679" s="7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1"/>
      <c r="F680" s="7"/>
      <c r="G680" s="7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1"/>
      <c r="F681" s="7"/>
      <c r="G681" s="7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1"/>
      <c r="F682" s="7"/>
      <c r="G682" s="7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1"/>
      <c r="F683" s="7"/>
      <c r="G683" s="7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1"/>
      <c r="F684" s="7"/>
      <c r="G684" s="7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1"/>
      <c r="F685" s="7"/>
      <c r="G685" s="7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1"/>
      <c r="F686" s="7"/>
      <c r="G686" s="7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1"/>
      <c r="F687" s="7"/>
      <c r="G687" s="7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1"/>
      <c r="F688" s="7"/>
      <c r="G688" s="7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1"/>
      <c r="F689" s="7"/>
      <c r="G689" s="7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1"/>
      <c r="F690" s="7"/>
      <c r="G690" s="7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1"/>
      <c r="F691" s="7"/>
      <c r="G691" s="7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1"/>
      <c r="F692" s="7"/>
      <c r="G692" s="7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1"/>
      <c r="F693" s="7"/>
      <c r="G693" s="7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1"/>
      <c r="F694" s="7"/>
      <c r="G694" s="7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1"/>
      <c r="F695" s="7"/>
      <c r="G695" s="7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1"/>
      <c r="F696" s="7"/>
      <c r="G696" s="7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1"/>
      <c r="F697" s="7"/>
      <c r="G697" s="7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1"/>
      <c r="F698" s="7"/>
      <c r="G698" s="7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1"/>
      <c r="F699" s="7"/>
      <c r="G699" s="7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1"/>
      <c r="F700" s="7"/>
      <c r="G700" s="7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1"/>
      <c r="F701" s="7"/>
      <c r="G701" s="7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1"/>
      <c r="F702" s="7"/>
      <c r="G702" s="7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1"/>
      <c r="F703" s="7"/>
      <c r="G703" s="7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1"/>
      <c r="F704" s="7"/>
      <c r="G704" s="7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1"/>
      <c r="F705" s="7"/>
      <c r="G705" s="7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1"/>
      <c r="F706" s="7"/>
      <c r="G706" s="7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1"/>
      <c r="F707" s="7"/>
      <c r="G707" s="7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1"/>
      <c r="F708" s="7"/>
      <c r="G708" s="7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1"/>
      <c r="F709" s="7"/>
      <c r="G709" s="7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1"/>
      <c r="F710" s="7"/>
      <c r="G710" s="7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1"/>
      <c r="F711" s="7"/>
      <c r="G711" s="7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1"/>
      <c r="F712" s="7"/>
      <c r="G712" s="7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1"/>
      <c r="F713" s="7"/>
      <c r="G713" s="7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1"/>
      <c r="F714" s="7"/>
      <c r="G714" s="7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1"/>
      <c r="F715" s="7"/>
      <c r="G715" s="7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1"/>
      <c r="F716" s="7"/>
      <c r="G716" s="7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1"/>
      <c r="F717" s="7"/>
      <c r="G717" s="7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1"/>
      <c r="F718" s="7"/>
      <c r="G718" s="7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1"/>
      <c r="F719" s="7"/>
      <c r="G719" s="7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1"/>
      <c r="F720" s="7"/>
      <c r="G720" s="7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1"/>
      <c r="F721" s="7"/>
      <c r="G721" s="7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1"/>
      <c r="F722" s="7"/>
      <c r="G722" s="7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1"/>
      <c r="F723" s="7"/>
      <c r="G723" s="7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1"/>
      <c r="F724" s="7"/>
      <c r="G724" s="7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1"/>
      <c r="F725" s="7"/>
      <c r="G725" s="7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1"/>
      <c r="F726" s="7"/>
      <c r="G726" s="7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1"/>
      <c r="F727" s="7"/>
      <c r="G727" s="7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1"/>
      <c r="F728" s="7"/>
      <c r="G728" s="7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1"/>
      <c r="F729" s="7"/>
      <c r="G729" s="7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1"/>
      <c r="F730" s="7"/>
      <c r="G730" s="7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1"/>
      <c r="F731" s="7"/>
      <c r="G731" s="7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1"/>
      <c r="F732" s="7"/>
      <c r="G732" s="7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1"/>
      <c r="F733" s="7"/>
      <c r="G733" s="7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1"/>
      <c r="F734" s="7"/>
      <c r="G734" s="7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1"/>
      <c r="F735" s="7"/>
      <c r="G735" s="7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1"/>
      <c r="F736" s="7"/>
      <c r="G736" s="7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1"/>
      <c r="F737" s="7"/>
      <c r="G737" s="7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1"/>
      <c r="F738" s="7"/>
      <c r="G738" s="7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1"/>
      <c r="F739" s="7"/>
      <c r="G739" s="7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1"/>
      <c r="F740" s="7"/>
      <c r="G740" s="7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1"/>
      <c r="F741" s="7"/>
      <c r="G741" s="7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1"/>
      <c r="F742" s="7"/>
      <c r="G742" s="7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1"/>
      <c r="F743" s="7"/>
      <c r="G743" s="7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1"/>
      <c r="F744" s="7"/>
      <c r="G744" s="7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1"/>
      <c r="F745" s="7"/>
      <c r="G745" s="7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1"/>
      <c r="F746" s="7"/>
      <c r="G746" s="7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1"/>
      <c r="F747" s="7"/>
      <c r="G747" s="7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1"/>
      <c r="F748" s="7"/>
      <c r="G748" s="7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1"/>
      <c r="F749" s="7"/>
      <c r="G749" s="7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1"/>
      <c r="F750" s="7"/>
      <c r="G750" s="7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1"/>
      <c r="F751" s="7"/>
      <c r="G751" s="7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1"/>
      <c r="F752" s="7"/>
      <c r="G752" s="7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1"/>
      <c r="F753" s="7"/>
      <c r="G753" s="7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1"/>
      <c r="F754" s="7"/>
      <c r="G754" s="7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1"/>
      <c r="F755" s="7"/>
      <c r="G755" s="7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1"/>
      <c r="F756" s="7"/>
      <c r="G756" s="7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1"/>
      <c r="F757" s="7"/>
      <c r="G757" s="7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1"/>
      <c r="F758" s="7"/>
      <c r="G758" s="7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1"/>
      <c r="F759" s="7"/>
      <c r="G759" s="7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1"/>
      <c r="F760" s="7"/>
      <c r="G760" s="7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1"/>
      <c r="F761" s="7"/>
      <c r="G761" s="7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1"/>
      <c r="F762" s="7"/>
      <c r="G762" s="7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1"/>
      <c r="F763" s="7"/>
      <c r="G763" s="7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1"/>
      <c r="F764" s="7"/>
      <c r="G764" s="7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1"/>
      <c r="F765" s="7"/>
      <c r="G765" s="7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1"/>
      <c r="F766" s="7"/>
      <c r="G766" s="7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1"/>
      <c r="F767" s="7"/>
      <c r="G767" s="7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1"/>
      <c r="F768" s="7"/>
      <c r="G768" s="7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1"/>
      <c r="F769" s="7"/>
      <c r="G769" s="7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1"/>
      <c r="F770" s="7"/>
      <c r="G770" s="7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1"/>
      <c r="F771" s="7"/>
      <c r="G771" s="7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1"/>
      <c r="F772" s="7"/>
      <c r="G772" s="7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1"/>
      <c r="F773" s="7"/>
      <c r="G773" s="7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1"/>
      <c r="F774" s="7"/>
      <c r="G774" s="7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1"/>
      <c r="F775" s="7"/>
      <c r="G775" s="7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1"/>
      <c r="F776" s="7"/>
      <c r="G776" s="7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1"/>
      <c r="F777" s="7"/>
      <c r="G777" s="7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1"/>
      <c r="F778" s="7"/>
      <c r="G778" s="7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1"/>
      <c r="F779" s="7"/>
      <c r="G779" s="7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1"/>
      <c r="F780" s="7"/>
      <c r="G780" s="7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1"/>
      <c r="F781" s="7"/>
      <c r="G781" s="7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1"/>
      <c r="F782" s="7"/>
      <c r="G782" s="7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1"/>
      <c r="F783" s="7"/>
      <c r="G783" s="7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1"/>
      <c r="F784" s="7"/>
      <c r="G784" s="7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1"/>
      <c r="F785" s="7"/>
      <c r="G785" s="7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1"/>
      <c r="F786" s="7"/>
      <c r="G786" s="7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1"/>
      <c r="F787" s="7"/>
      <c r="G787" s="7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1"/>
      <c r="F788" s="7"/>
      <c r="G788" s="7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1"/>
      <c r="F789" s="7"/>
      <c r="G789" s="7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1"/>
      <c r="F790" s="7"/>
      <c r="G790" s="7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1"/>
      <c r="F791" s="7"/>
      <c r="G791" s="7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1"/>
      <c r="F792" s="7"/>
      <c r="G792" s="7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1"/>
      <c r="F793" s="7"/>
      <c r="G793" s="7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1"/>
      <c r="F794" s="7"/>
      <c r="G794" s="7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1"/>
      <c r="F795" s="7"/>
      <c r="G795" s="7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1"/>
      <c r="F796" s="7"/>
      <c r="G796" s="7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1"/>
      <c r="F797" s="7"/>
      <c r="G797" s="7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1"/>
      <c r="F798" s="7"/>
      <c r="G798" s="7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1"/>
      <c r="F799" s="7"/>
      <c r="G799" s="7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1"/>
      <c r="F800" s="7"/>
      <c r="G800" s="7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1"/>
      <c r="F801" s="7"/>
      <c r="G801" s="7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1"/>
      <c r="F802" s="7"/>
      <c r="G802" s="7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1"/>
      <c r="F803" s="7"/>
      <c r="G803" s="7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1"/>
      <c r="F804" s="7"/>
      <c r="G804" s="7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1"/>
      <c r="F805" s="7"/>
      <c r="G805" s="7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1"/>
      <c r="F806" s="7"/>
      <c r="G806" s="7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1"/>
      <c r="F807" s="7"/>
      <c r="G807" s="7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1"/>
      <c r="F808" s="7"/>
      <c r="G808" s="7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1"/>
      <c r="F809" s="7"/>
      <c r="G809" s="7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1"/>
      <c r="F810" s="7"/>
      <c r="G810" s="7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1"/>
      <c r="F811" s="7"/>
      <c r="G811" s="7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1"/>
      <c r="F812" s="7"/>
      <c r="G812" s="7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1"/>
      <c r="F813" s="7"/>
      <c r="G813" s="7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1"/>
      <c r="F814" s="7"/>
      <c r="G814" s="7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1"/>
      <c r="F815" s="7"/>
      <c r="G815" s="7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1"/>
      <c r="F816" s="7"/>
      <c r="G816" s="7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1"/>
      <c r="F817" s="7"/>
      <c r="G817" s="7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1"/>
      <c r="F818" s="7"/>
      <c r="G818" s="7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1"/>
      <c r="F819" s="7"/>
      <c r="G819" s="7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1"/>
      <c r="F820" s="7"/>
      <c r="G820" s="7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1"/>
      <c r="F821" s="7"/>
      <c r="G821" s="7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1"/>
      <c r="F822" s="7"/>
      <c r="G822" s="7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1"/>
      <c r="F823" s="7"/>
      <c r="G823" s="7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1"/>
      <c r="F824" s="7"/>
      <c r="G824" s="7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1"/>
      <c r="F825" s="7"/>
      <c r="G825" s="7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1"/>
      <c r="F826" s="7"/>
      <c r="G826" s="7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1"/>
      <c r="F827" s="7"/>
      <c r="G827" s="7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1"/>
      <c r="F828" s="7"/>
      <c r="G828" s="7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1"/>
      <c r="F829" s="7"/>
      <c r="G829" s="7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1"/>
      <c r="F830" s="7"/>
      <c r="G830" s="7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1"/>
      <c r="F831" s="7"/>
      <c r="G831" s="7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1"/>
      <c r="F832" s="7"/>
      <c r="G832" s="7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1"/>
      <c r="F833" s="7"/>
      <c r="G833" s="7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1"/>
      <c r="F834" s="7"/>
      <c r="G834" s="7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1"/>
      <c r="F835" s="7"/>
      <c r="G835" s="7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1"/>
      <c r="F836" s="7"/>
      <c r="G836" s="7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1"/>
      <c r="F837" s="7"/>
      <c r="G837" s="7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1"/>
      <c r="F838" s="7"/>
      <c r="G838" s="7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1"/>
      <c r="F839" s="7"/>
      <c r="G839" s="7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1"/>
      <c r="F840" s="7"/>
      <c r="G840" s="7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1"/>
      <c r="F841" s="7"/>
      <c r="G841" s="7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1"/>
      <c r="F842" s="7"/>
      <c r="G842" s="7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1"/>
      <c r="F843" s="7"/>
      <c r="G843" s="7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1"/>
      <c r="F844" s="7"/>
      <c r="G844" s="7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1"/>
      <c r="F845" s="7"/>
      <c r="G845" s="7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1"/>
      <c r="F846" s="7"/>
      <c r="G846" s="7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1"/>
      <c r="F847" s="7"/>
      <c r="G847" s="7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1"/>
      <c r="F848" s="7"/>
      <c r="G848" s="7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1"/>
      <c r="F849" s="7"/>
      <c r="G849" s="7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1"/>
      <c r="F850" s="7"/>
      <c r="G850" s="7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1"/>
      <c r="F851" s="7"/>
      <c r="G851" s="7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1"/>
      <c r="F852" s="7"/>
      <c r="G852" s="7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1"/>
      <c r="F853" s="7"/>
      <c r="G853" s="7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1"/>
      <c r="F854" s="7"/>
      <c r="G854" s="7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1"/>
      <c r="F855" s="7"/>
      <c r="G855" s="7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1"/>
      <c r="F856" s="7"/>
      <c r="G856" s="7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1"/>
      <c r="F857" s="7"/>
      <c r="G857" s="7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1"/>
      <c r="F858" s="7"/>
      <c r="G858" s="7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1"/>
      <c r="F859" s="7"/>
      <c r="G859" s="7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1"/>
      <c r="F860" s="7"/>
      <c r="G860" s="7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1"/>
      <c r="F861" s="7"/>
      <c r="G861" s="7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1"/>
      <c r="F862" s="7"/>
      <c r="G862" s="7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1"/>
      <c r="F863" s="7"/>
      <c r="G863" s="7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1"/>
      <c r="F864" s="7"/>
      <c r="G864" s="7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1"/>
      <c r="F865" s="7"/>
      <c r="G865" s="7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1"/>
      <c r="F866" s="7"/>
      <c r="G866" s="7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1"/>
      <c r="F867" s="7"/>
      <c r="G867" s="7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1"/>
      <c r="F868" s="7"/>
      <c r="G868" s="7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1"/>
      <c r="F869" s="7"/>
      <c r="G869" s="7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1"/>
      <c r="F870" s="7"/>
      <c r="G870" s="7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1"/>
      <c r="F871" s="7"/>
      <c r="G871" s="7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1"/>
      <c r="F872" s="7"/>
      <c r="G872" s="7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1"/>
      <c r="F873" s="7"/>
      <c r="G873" s="7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1"/>
      <c r="F874" s="7"/>
      <c r="G874" s="7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1"/>
      <c r="F875" s="7"/>
      <c r="G875" s="7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1"/>
      <c r="F876" s="7"/>
      <c r="G876" s="7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1"/>
      <c r="F877" s="7"/>
      <c r="G877" s="7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1"/>
      <c r="F878" s="7"/>
      <c r="G878" s="7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1"/>
      <c r="F879" s="7"/>
      <c r="G879" s="7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1"/>
      <c r="F880" s="7"/>
      <c r="G880" s="7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1"/>
      <c r="F881" s="7"/>
      <c r="G881" s="7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1"/>
      <c r="F882" s="7"/>
      <c r="G882" s="7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1"/>
      <c r="F883" s="7"/>
      <c r="G883" s="7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1"/>
      <c r="F884" s="7"/>
      <c r="G884" s="7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1"/>
      <c r="F885" s="7"/>
      <c r="G885" s="7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1"/>
      <c r="F886" s="7"/>
      <c r="G886" s="7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1"/>
      <c r="F887" s="7"/>
      <c r="G887" s="7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1"/>
      <c r="F888" s="7"/>
      <c r="G888" s="7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1"/>
      <c r="F889" s="7"/>
      <c r="G889" s="7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1"/>
      <c r="F890" s="7"/>
      <c r="G890" s="7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1"/>
      <c r="F891" s="7"/>
      <c r="G891" s="7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1"/>
      <c r="F892" s="7"/>
      <c r="G892" s="7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1"/>
      <c r="F893" s="7"/>
      <c r="G893" s="7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1"/>
      <c r="F894" s="7"/>
      <c r="G894" s="7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1"/>
      <c r="F895" s="7"/>
      <c r="G895" s="7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1"/>
      <c r="F896" s="7"/>
      <c r="G896" s="7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1"/>
      <c r="F897" s="7"/>
      <c r="G897" s="7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1"/>
      <c r="F898" s="7"/>
      <c r="G898" s="7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1"/>
      <c r="F899" s="7"/>
      <c r="G899" s="7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1"/>
      <c r="F900" s="7"/>
      <c r="G900" s="7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1"/>
      <c r="F901" s="7"/>
      <c r="G901" s="7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1"/>
      <c r="F902" s="7"/>
      <c r="G902" s="7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1"/>
      <c r="F903" s="7"/>
      <c r="G903" s="7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1"/>
      <c r="F904" s="7"/>
      <c r="G904" s="7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1"/>
      <c r="F905" s="7"/>
      <c r="G905" s="7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1"/>
      <c r="F906" s="7"/>
      <c r="G906" s="7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1"/>
      <c r="F907" s="7"/>
      <c r="G907" s="7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1"/>
      <c r="F908" s="7"/>
      <c r="G908" s="7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1"/>
      <c r="F909" s="7"/>
      <c r="G909" s="7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1"/>
      <c r="F910" s="7"/>
      <c r="G910" s="7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1"/>
      <c r="F911" s="7"/>
      <c r="G911" s="7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1"/>
      <c r="F912" s="7"/>
      <c r="G912" s="7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1"/>
      <c r="F913" s="7"/>
      <c r="G913" s="7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1"/>
      <c r="F914" s="7"/>
      <c r="G914" s="7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1"/>
      <c r="F915" s="7"/>
      <c r="G915" s="7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1"/>
      <c r="F916" s="7"/>
      <c r="G916" s="7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1"/>
      <c r="F917" s="7"/>
      <c r="G917" s="7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1"/>
      <c r="F918" s="7"/>
      <c r="G918" s="7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1"/>
      <c r="F919" s="7"/>
      <c r="G919" s="7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1"/>
      <c r="F920" s="7"/>
      <c r="G920" s="7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1"/>
      <c r="F921" s="7"/>
      <c r="G921" s="7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1"/>
      <c r="F922" s="7"/>
      <c r="G922" s="7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1"/>
      <c r="F923" s="7"/>
      <c r="G923" s="7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1"/>
      <c r="F924" s="7"/>
      <c r="G924" s="7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1"/>
      <c r="F925" s="7"/>
      <c r="G925" s="7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1"/>
      <c r="F926" s="7"/>
      <c r="G926" s="7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1"/>
      <c r="F927" s="7"/>
      <c r="G927" s="7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1"/>
      <c r="F928" s="7"/>
      <c r="G928" s="7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1"/>
      <c r="F929" s="7"/>
      <c r="G929" s="7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1"/>
      <c r="F930" s="7"/>
      <c r="G930" s="7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1"/>
      <c r="F931" s="7"/>
      <c r="G931" s="7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1"/>
      <c r="F932" s="7"/>
      <c r="G932" s="7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1"/>
      <c r="F933" s="7"/>
      <c r="G933" s="7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1"/>
      <c r="F934" s="7"/>
      <c r="G934" s="7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1"/>
      <c r="F935" s="7"/>
      <c r="G935" s="7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1"/>
      <c r="F936" s="7"/>
      <c r="G936" s="7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1"/>
      <c r="F937" s="7"/>
      <c r="G937" s="7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1"/>
      <c r="F938" s="7"/>
      <c r="G938" s="7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1"/>
      <c r="F939" s="7"/>
      <c r="G939" s="7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1"/>
      <c r="F940" s="7"/>
      <c r="G940" s="7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1"/>
      <c r="F941" s="7"/>
      <c r="G941" s="7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1"/>
      <c r="F942" s="7"/>
      <c r="G942" s="7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1"/>
      <c r="F943" s="7"/>
      <c r="G943" s="7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1"/>
      <c r="F944" s="7"/>
      <c r="G944" s="7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1"/>
      <c r="F945" s="7"/>
      <c r="G945" s="7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1"/>
      <c r="F946" s="7"/>
      <c r="G946" s="7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1"/>
      <c r="F947" s="7"/>
      <c r="G947" s="7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1"/>
      <c r="F948" s="7"/>
      <c r="G948" s="7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1"/>
      <c r="F949" s="7"/>
      <c r="G949" s="7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1"/>
      <c r="F950" s="7"/>
      <c r="G950" s="7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1"/>
      <c r="F951" s="7"/>
      <c r="G951" s="7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1"/>
      <c r="F952" s="7"/>
      <c r="G952" s="7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1"/>
      <c r="F953" s="7"/>
      <c r="G953" s="7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1"/>
      <c r="F954" s="7"/>
      <c r="G954" s="7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1"/>
      <c r="F955" s="7"/>
      <c r="G955" s="7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1"/>
      <c r="F956" s="7"/>
      <c r="G956" s="7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1"/>
      <c r="F957" s="7"/>
      <c r="G957" s="7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1"/>
      <c r="F958" s="7"/>
      <c r="G958" s="7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1"/>
      <c r="F959" s="7"/>
      <c r="G959" s="7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1"/>
      <c r="F960" s="7"/>
      <c r="G960" s="7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1"/>
      <c r="F961" s="7"/>
      <c r="G961" s="7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1"/>
      <c r="F962" s="7"/>
      <c r="G962" s="7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1"/>
      <c r="F963" s="7"/>
      <c r="G963" s="7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1"/>
      <c r="F964" s="7"/>
      <c r="G964" s="7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1"/>
      <c r="F965" s="7"/>
      <c r="G965" s="7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1"/>
      <c r="F966" s="7"/>
      <c r="G966" s="7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1"/>
      <c r="F967" s="7"/>
      <c r="G967" s="7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1"/>
      <c r="F968" s="7"/>
      <c r="G968" s="7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1"/>
      <c r="F969" s="7"/>
      <c r="G969" s="7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1"/>
      <c r="F970" s="7"/>
      <c r="G970" s="7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1"/>
      <c r="F971" s="7"/>
      <c r="G971" s="7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1"/>
      <c r="F972" s="7"/>
      <c r="G972" s="7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1"/>
      <c r="F973" s="7"/>
      <c r="G973" s="7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1"/>
      <c r="F974" s="7"/>
      <c r="G974" s="7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1"/>
      <c r="F975" s="7"/>
      <c r="G975" s="7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1"/>
      <c r="F976" s="7"/>
      <c r="G976" s="7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1"/>
      <c r="F977" s="7"/>
      <c r="G977" s="7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1"/>
      <c r="F978" s="7"/>
      <c r="G978" s="7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1"/>
      <c r="F979" s="7"/>
      <c r="G979" s="7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1"/>
      <c r="F980" s="7"/>
      <c r="G980" s="7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1"/>
      <c r="F981" s="7"/>
      <c r="G981" s="7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1"/>
      <c r="F982" s="7"/>
      <c r="G982" s="7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1"/>
      <c r="F983" s="7"/>
      <c r="G983" s="7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1"/>
      <c r="F984" s="7"/>
      <c r="G984" s="7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1"/>
      <c r="F985" s="7"/>
      <c r="G985" s="7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1"/>
      <c r="F986" s="7"/>
      <c r="G986" s="7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1"/>
      <c r="F987" s="7"/>
      <c r="G987" s="7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1"/>
      <c r="F988" s="7"/>
      <c r="G988" s="7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1"/>
      <c r="F989" s="7"/>
      <c r="G989" s="7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1"/>
      <c r="F990" s="7"/>
      <c r="G990" s="7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1"/>
      <c r="F991" s="7"/>
      <c r="G991" s="7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customHeight="1" x14ac:dyDescent="0.25">
      <c r="A992" s="1"/>
      <c r="B992" s="1"/>
      <c r="C992" s="1"/>
      <c r="D992" s="1"/>
      <c r="E992" s="11"/>
      <c r="F992" s="7"/>
      <c r="G992" s="7"/>
      <c r="H992" s="1"/>
      <c r="I992" s="1"/>
      <c r="J992" s="1"/>
    </row>
    <row r="993" spans="1:10" ht="15" customHeight="1" x14ac:dyDescent="0.25">
      <c r="A993" s="1"/>
      <c r="B993" s="1"/>
      <c r="C993" s="1"/>
      <c r="D993" s="1"/>
      <c r="E993" s="11"/>
      <c r="F993" s="7"/>
      <c r="G993" s="7"/>
      <c r="H993" s="1"/>
      <c r="I993" s="1"/>
      <c r="J993" s="1"/>
    </row>
    <row r="994" spans="1:10" ht="15" customHeight="1" x14ac:dyDescent="0.25">
      <c r="A994" s="1"/>
      <c r="B994" s="1"/>
      <c r="C994" s="1"/>
      <c r="D994" s="1"/>
      <c r="E994" s="11"/>
      <c r="F994" s="7"/>
      <c r="G994" s="7"/>
      <c r="H994" s="1"/>
      <c r="I994" s="1"/>
      <c r="J994" s="1"/>
    </row>
    <row r="995" spans="1:10" ht="15" customHeight="1" x14ac:dyDescent="0.25">
      <c r="A995" s="1"/>
      <c r="B995" s="1"/>
      <c r="C995" s="1"/>
      <c r="D995" s="1"/>
      <c r="E995" s="11"/>
      <c r="F995" s="7"/>
      <c r="G995" s="7"/>
      <c r="H995" s="1"/>
      <c r="I995" s="1"/>
      <c r="J995" s="1"/>
    </row>
    <row r="996" spans="1:10" ht="15" customHeight="1" x14ac:dyDescent="0.25">
      <c r="A996" s="1"/>
      <c r="B996" s="1"/>
      <c r="C996" s="1"/>
      <c r="D996" s="1"/>
      <c r="E996" s="11"/>
      <c r="F996" s="7"/>
      <c r="G996" s="7"/>
      <c r="H996" s="1"/>
      <c r="I996" s="1"/>
      <c r="J996" s="1"/>
    </row>
    <row r="997" spans="1:10" ht="15" customHeight="1" x14ac:dyDescent="0.25">
      <c r="A997" s="1"/>
      <c r="B997" s="1"/>
      <c r="C997" s="1"/>
      <c r="D997" s="1"/>
      <c r="E997" s="11"/>
      <c r="F997" s="7"/>
      <c r="G997" s="7"/>
      <c r="H997" s="1"/>
      <c r="I997" s="1"/>
      <c r="J997" s="1"/>
    </row>
    <row r="998" spans="1:10" ht="15" customHeight="1" x14ac:dyDescent="0.25">
      <c r="A998" s="1"/>
      <c r="B998" s="1"/>
      <c r="C998" s="1"/>
      <c r="D998" s="1"/>
      <c r="E998" s="11"/>
      <c r="F998" s="7"/>
      <c r="G998" s="7"/>
      <c r="H998" s="1"/>
      <c r="I998" s="1"/>
      <c r="J998" s="1"/>
    </row>
    <row r="999" spans="1:10" ht="15" customHeight="1" x14ac:dyDescent="0.25">
      <c r="A999" s="1"/>
      <c r="B999" s="1"/>
      <c r="C999" s="1"/>
      <c r="D999" s="1"/>
      <c r="E999" s="11"/>
      <c r="F999" s="7"/>
      <c r="G999" s="7"/>
      <c r="H999" s="1"/>
      <c r="I999" s="1"/>
      <c r="J999" s="1"/>
    </row>
    <row r="1000" spans="1:10" ht="15" customHeight="1" x14ac:dyDescent="0.25">
      <c r="A1000" s="1"/>
      <c r="B1000" s="1"/>
      <c r="C1000" s="1"/>
      <c r="D1000" s="1"/>
      <c r="E1000" s="11"/>
      <c r="F1000" s="7"/>
      <c r="G1000" s="7"/>
      <c r="H1000" s="1"/>
      <c r="I1000" s="1"/>
      <c r="J1000" s="1"/>
    </row>
    <row r="1001" spans="1:10" ht="15" customHeight="1" x14ac:dyDescent="0.25">
      <c r="A1001" s="1"/>
      <c r="B1001" s="1"/>
      <c r="C1001" s="1"/>
      <c r="D1001" s="1"/>
      <c r="E1001" s="11"/>
      <c r="F1001" s="7"/>
      <c r="G1001" s="7"/>
      <c r="H1001" s="1"/>
      <c r="I1001" s="1"/>
      <c r="J1001" s="1"/>
    </row>
    <row r="1002" spans="1:10" ht="15" customHeight="1" x14ac:dyDescent="0.25">
      <c r="A1002" s="1"/>
      <c r="B1002" s="1"/>
      <c r="C1002" s="1"/>
      <c r="D1002" s="1"/>
      <c r="E1002" s="11"/>
      <c r="F1002" s="7"/>
      <c r="G1002" s="7"/>
      <c r="H1002" s="1"/>
      <c r="I1002" s="1"/>
      <c r="J1002" s="1"/>
    </row>
    <row r="1003" spans="1:10" ht="15" customHeight="1" x14ac:dyDescent="0.25">
      <c r="A1003" s="1"/>
      <c r="B1003" s="1"/>
      <c r="C1003" s="1"/>
      <c r="D1003" s="1"/>
      <c r="E1003" s="11"/>
      <c r="F1003" s="7"/>
      <c r="G1003" s="7"/>
      <c r="H1003" s="1"/>
      <c r="I1003" s="1"/>
      <c r="J1003" s="1"/>
    </row>
    <row r="1004" spans="1:10" ht="15" customHeight="1" x14ac:dyDescent="0.25">
      <c r="A1004" s="1"/>
      <c r="B1004" s="1"/>
      <c r="C1004" s="1"/>
      <c r="D1004" s="1"/>
      <c r="E1004" s="11"/>
      <c r="F1004" s="7"/>
      <c r="G1004" s="7"/>
      <c r="H1004" s="1"/>
      <c r="I1004" s="1"/>
      <c r="J1004" s="1"/>
    </row>
    <row r="1005" spans="1:10" ht="15" customHeight="1" x14ac:dyDescent="0.25">
      <c r="A1005" s="1"/>
      <c r="B1005" s="1"/>
      <c r="C1005" s="1"/>
      <c r="D1005" s="1"/>
      <c r="E1005" s="11"/>
      <c r="F1005" s="7"/>
      <c r="G1005" s="7"/>
      <c r="H1005" s="1"/>
      <c r="I1005" s="1"/>
      <c r="J1005" s="1"/>
    </row>
    <row r="1006" spans="1:10" ht="15" customHeight="1" x14ac:dyDescent="0.25">
      <c r="A1006" s="1"/>
      <c r="B1006" s="1"/>
      <c r="C1006" s="1"/>
      <c r="D1006" s="1"/>
      <c r="E1006" s="11"/>
      <c r="F1006" s="7"/>
      <c r="G1006" s="7"/>
      <c r="H1006" s="1"/>
      <c r="I1006" s="1"/>
      <c r="J1006" s="1"/>
    </row>
    <row r="1007" spans="1:10" ht="15" customHeight="1" x14ac:dyDescent="0.25">
      <c r="A1007" s="1"/>
      <c r="B1007" s="1"/>
      <c r="C1007" s="1"/>
      <c r="D1007" s="1"/>
      <c r="E1007" s="11"/>
      <c r="F1007" s="7"/>
      <c r="G1007" s="7"/>
      <c r="H1007" s="1"/>
      <c r="I1007" s="1"/>
      <c r="J1007" s="1"/>
    </row>
    <row r="1008" spans="1:10" ht="15" customHeight="1" x14ac:dyDescent="0.25">
      <c r="A1008" s="1"/>
      <c r="B1008" s="1"/>
      <c r="C1008" s="1"/>
      <c r="D1008" s="1"/>
      <c r="E1008" s="11"/>
      <c r="F1008" s="7"/>
      <c r="G1008" s="7"/>
      <c r="H1008" s="1"/>
      <c r="I1008" s="1"/>
      <c r="J1008" s="1"/>
    </row>
    <row r="1009" spans="1:10" ht="15" customHeight="1" x14ac:dyDescent="0.25">
      <c r="A1009" s="1"/>
      <c r="B1009" s="1"/>
      <c r="C1009" s="1"/>
      <c r="D1009" s="1"/>
      <c r="E1009" s="11"/>
      <c r="F1009" s="7"/>
      <c r="G1009" s="7"/>
      <c r="H1009" s="1"/>
      <c r="I1009" s="1"/>
      <c r="J1009" s="1"/>
    </row>
    <row r="1010" spans="1:10" ht="15" customHeight="1" x14ac:dyDescent="0.25">
      <c r="A1010" s="1"/>
      <c r="B1010" s="1"/>
      <c r="C1010" s="1"/>
      <c r="D1010" s="1"/>
      <c r="E1010" s="11"/>
      <c r="F1010" s="7"/>
      <c r="G1010" s="7"/>
      <c r="H1010" s="1"/>
      <c r="I1010" s="1"/>
      <c r="J1010" s="1"/>
    </row>
    <row r="1011" spans="1:10" ht="15" customHeight="1" x14ac:dyDescent="0.25">
      <c r="A1011" s="1"/>
      <c r="B1011" s="1"/>
      <c r="C1011" s="1"/>
      <c r="D1011" s="1"/>
      <c r="E1011" s="11"/>
      <c r="F1011" s="7"/>
      <c r="G1011" s="7"/>
      <c r="H1011" s="1"/>
      <c r="I1011" s="1"/>
      <c r="J1011" s="1"/>
    </row>
    <row r="1012" spans="1:10" ht="15" customHeight="1" x14ac:dyDescent="0.25">
      <c r="A1012" s="1"/>
      <c r="B1012" s="1"/>
      <c r="C1012" s="1"/>
      <c r="D1012" s="1"/>
      <c r="E1012" s="11"/>
      <c r="F1012" s="7"/>
      <c r="G1012" s="7"/>
      <c r="H1012" s="1"/>
      <c r="I1012" s="1"/>
      <c r="J1012" s="1"/>
    </row>
    <row r="1013" spans="1:10" ht="15" customHeight="1" x14ac:dyDescent="0.25">
      <c r="A1013" s="1"/>
      <c r="B1013" s="1"/>
      <c r="C1013" s="1"/>
      <c r="D1013" s="1"/>
      <c r="E1013" s="11"/>
      <c r="F1013" s="7"/>
      <c r="G1013" s="7"/>
      <c r="H1013" s="1"/>
      <c r="I1013" s="1"/>
      <c r="J1013" s="1"/>
    </row>
    <row r="1014" spans="1:10" ht="15" customHeight="1" x14ac:dyDescent="0.25">
      <c r="A1014" s="1"/>
      <c r="B1014" s="1"/>
      <c r="C1014" s="1"/>
      <c r="D1014" s="1"/>
      <c r="E1014" s="11"/>
      <c r="F1014" s="7"/>
      <c r="G1014" s="7"/>
      <c r="H1014" s="1"/>
      <c r="I1014" s="1"/>
      <c r="J1014" s="1"/>
    </row>
    <row r="1015" spans="1:10" ht="15" customHeight="1" x14ac:dyDescent="0.25">
      <c r="A1015" s="1"/>
      <c r="B1015" s="1"/>
      <c r="C1015" s="1"/>
      <c r="D1015" s="1"/>
      <c r="E1015" s="11"/>
      <c r="F1015" s="7"/>
      <c r="G1015" s="7"/>
      <c r="H1015" s="1"/>
      <c r="I1015" s="1"/>
      <c r="J1015" s="1"/>
    </row>
    <row r="1016" spans="1:10" ht="15" customHeight="1" x14ac:dyDescent="0.25">
      <c r="A1016" s="1"/>
      <c r="B1016" s="1"/>
      <c r="C1016" s="1"/>
      <c r="D1016" s="1"/>
      <c r="E1016" s="11"/>
      <c r="F1016" s="7"/>
      <c r="G1016" s="7"/>
      <c r="H1016" s="1"/>
      <c r="I1016" s="1"/>
      <c r="J1016" s="1"/>
    </row>
    <row r="1017" spans="1:10" ht="15" customHeight="1" x14ac:dyDescent="0.25">
      <c r="A1017" s="1"/>
      <c r="B1017" s="1"/>
      <c r="C1017" s="1"/>
      <c r="D1017" s="1"/>
      <c r="E1017" s="11"/>
      <c r="F1017" s="7"/>
      <c r="G1017" s="7"/>
      <c r="H1017" s="1"/>
      <c r="I1017" s="1"/>
      <c r="J1017" s="1"/>
    </row>
    <row r="1018" spans="1:10" ht="15" customHeight="1" x14ac:dyDescent="0.25">
      <c r="A1018" s="1"/>
      <c r="B1018" s="1"/>
      <c r="C1018" s="1"/>
      <c r="D1018" s="1"/>
      <c r="E1018" s="11"/>
      <c r="F1018" s="7"/>
      <c r="G1018" s="7"/>
      <c r="H1018" s="1"/>
      <c r="I1018" s="1"/>
      <c r="J1018" s="1"/>
    </row>
    <row r="1019" spans="1:10" ht="15" customHeight="1" x14ac:dyDescent="0.25">
      <c r="A1019" s="1"/>
      <c r="B1019" s="1"/>
      <c r="C1019" s="1"/>
      <c r="D1019" s="1"/>
      <c r="E1019" s="11"/>
      <c r="F1019" s="7"/>
      <c r="G1019" s="7"/>
      <c r="H1019" s="1"/>
      <c r="I1019" s="1"/>
      <c r="J1019" s="1"/>
    </row>
    <row r="1020" spans="1:10" ht="15" customHeight="1" x14ac:dyDescent="0.25">
      <c r="A1020" s="1"/>
      <c r="B1020" s="1"/>
      <c r="C1020" s="1"/>
      <c r="D1020" s="1"/>
      <c r="E1020" s="11"/>
      <c r="F1020" s="7"/>
      <c r="G1020" s="7"/>
      <c r="H1020" s="1"/>
      <c r="I1020" s="1"/>
      <c r="J1020" s="1"/>
    </row>
    <row r="1021" spans="1:10" ht="15" customHeight="1" x14ac:dyDescent="0.25">
      <c r="J1021" s="1"/>
    </row>
  </sheetData>
  <mergeCells count="42">
    <mergeCell ref="A60:D60"/>
    <mergeCell ref="A61:D61"/>
    <mergeCell ref="A59:I59"/>
    <mergeCell ref="A25:D25"/>
    <mergeCell ref="E84:I84"/>
    <mergeCell ref="E81:I81"/>
    <mergeCell ref="E78:I78"/>
    <mergeCell ref="E62:I62"/>
    <mergeCell ref="E72:I72"/>
    <mergeCell ref="E67:I67"/>
    <mergeCell ref="A19:D19"/>
    <mergeCell ref="A20:D20"/>
    <mergeCell ref="A21:D21"/>
    <mergeCell ref="A23:D23"/>
    <mergeCell ref="A24:D24"/>
    <mergeCell ref="A22:D22"/>
    <mergeCell ref="A8:D8"/>
    <mergeCell ref="E8:I8"/>
    <mergeCell ref="A9:D9"/>
    <mergeCell ref="E9:I9"/>
    <mergeCell ref="A18:I18"/>
    <mergeCell ref="A10:D10"/>
    <mergeCell ref="E10:I10"/>
    <mergeCell ref="A11:D11"/>
    <mergeCell ref="E11:I11"/>
    <mergeCell ref="A12:D12"/>
    <mergeCell ref="E12:I12"/>
    <mergeCell ref="A13:D13"/>
    <mergeCell ref="A14:I14"/>
    <mergeCell ref="A15:D15"/>
    <mergeCell ref="A16:D16"/>
    <mergeCell ref="A17:D17"/>
    <mergeCell ref="A5:I5"/>
    <mergeCell ref="A6:D6"/>
    <mergeCell ref="E6:I6"/>
    <mergeCell ref="A2:I2"/>
    <mergeCell ref="A7:D7"/>
    <mergeCell ref="E7:I7"/>
    <mergeCell ref="N4:V4"/>
    <mergeCell ref="A1:I1"/>
    <mergeCell ref="A3:I3"/>
    <mergeCell ref="A4:I4"/>
  </mergeCells>
  <hyperlinks>
    <hyperlink ref="A89" r:id="rId1" display="www.PearsonCanadaSchool.ca" xr:uid="{16C72785-533E-4783-9FE6-747E7E7CE744}"/>
  </hyperlinks>
  <printOptions horizontalCentered="1"/>
  <pageMargins left="0.23622047244094491" right="0.23622047244094491" top="0.51181102362204722" bottom="0.23622047244094491" header="0" footer="0"/>
  <pageSetup scale="87" fitToHeight="2" orientation="portrait" horizontalDpi="4294967292" verticalDpi="4294967292" r:id="rId2"/>
  <rowBreaks count="1" manualBreakCount="1">
    <brk id="36" max="8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31" ma:contentTypeDescription="Create a new document." ma:contentTypeScope="" ma:versionID="254edaedd960a66363583d768b8e1ec3">
  <xsd:schema xmlns:xsd="http://www.w3.org/2001/XMLSchema" xmlns:xs="http://www.w3.org/2001/XMLSchema" xmlns:p="http://schemas.microsoft.com/office/2006/metadata/properties" xmlns:ns1="http://schemas.microsoft.com/sharepoint/v3" xmlns:ns2="53efa203-44f2-4eb0-a62a-b6bc36598676" xmlns:ns3="543b6cb3-de32-4387-b035-61287cdf3c4c" targetNamespace="http://schemas.microsoft.com/office/2006/metadata/properties" ma:root="true" ma:fieldsID="9c3e2e4917d6207aee714ac86e089c4a" ns1:_="" ns2:_="" ns3:_="">
    <xsd:import namespace="http://schemas.microsoft.com/sharepoint/v3"/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5CB5C2-5027-495D-9DEC-21B4056452E5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0E5FCB0-19CA-4012-9315-0DBDFA2B5E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97EB1B-1804-4323-873D-203EE8DB571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Celebrate Canada</vt:lpstr>
      <vt:lpstr>'Celebrate Canada'!Print_Area</vt:lpstr>
      <vt:lpstr>'Celebrate Canada'!Print_Titles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Dow</dc:creator>
  <cp:keywords/>
  <dc:description/>
  <cp:lastModifiedBy>Melina Sanchez-Caba</cp:lastModifiedBy>
  <cp:revision/>
  <dcterms:created xsi:type="dcterms:W3CDTF">2024-11-14T19:34:47Z</dcterms:created>
  <dcterms:modified xsi:type="dcterms:W3CDTF">2025-08-29T15:54:26Z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