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VSancMe\Downloads\"/>
    </mc:Choice>
  </mc:AlternateContent>
  <xr:revisionPtr revIDLastSave="0" documentId="13_ncr:1_{86114C06-64EC-47D0-842B-A25DC70A5318}" xr6:coauthVersionLast="47" xr6:coauthVersionMax="47" xr10:uidLastSave="{00000000-0000-0000-0000-000000000000}"/>
  <bookViews>
    <workbookView xWindow="-110" yWindow="-110" windowWidth="19420" windowHeight="11500" xr2:uid="{02B49FEE-C136-4A58-B711-36D0D2C92505}"/>
  </bookViews>
  <sheets>
    <sheet name="Bug Club Morphology" sheetId="2" r:id="rId1"/>
  </sheets>
  <definedNames>
    <definedName name="_xlnm.Print_Area" localSheetId="0">'Bug Club Morphology'!$A$1:$K$42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2" l="1"/>
  <c r="J19" i="2"/>
  <c r="J24" i="2"/>
  <c r="J25" i="2"/>
  <c r="J26" i="2"/>
  <c r="J23" i="2"/>
  <c r="J29" i="2"/>
  <c r="J15" i="2"/>
  <c r="J16" i="2"/>
  <c r="J17" i="2"/>
  <c r="J18" i="2"/>
  <c r="J31" i="2"/>
  <c r="J30" i="2"/>
  <c r="J32" i="2" l="1"/>
  <c r="J33" i="2" s="1"/>
  <c r="J34" i="2" l="1"/>
  <c r="J35" i="2" s="1"/>
</calcChain>
</file>

<file path=xl/sharedStrings.xml><?xml version="1.0" encoding="utf-8"?>
<sst xmlns="http://schemas.openxmlformats.org/spreadsheetml/2006/main" count="58" uniqueCount="49">
  <si>
    <t xml:space="preserve">   Bug Club Morphology</t>
  </si>
  <si>
    <t xml:space="preserve">       School Division ● 1-800-361-6128  ● Fax: 1-800-563-9196 ●  www.pearsoncanadaschool.com</t>
  </si>
  <si>
    <t>Shipping Address:</t>
  </si>
  <si>
    <r>
      <t>Billing Address</t>
    </r>
    <r>
      <rPr>
        <sz val="9"/>
        <rFont val="Plus Jakarta Sans"/>
      </rPr>
      <t xml:space="preserve"> (if different from shipping):</t>
    </r>
  </si>
  <si>
    <t>School/District:</t>
  </si>
  <si>
    <t>Attn:</t>
  </si>
  <si>
    <t>Attn.:</t>
  </si>
  <si>
    <t>Address:</t>
  </si>
  <si>
    <t>City / Prov / Postal Code</t>
  </si>
  <si>
    <t>Phone:</t>
  </si>
  <si>
    <t>Bug Club Morphology Complete Kit</t>
  </si>
  <si>
    <t>Grade</t>
  </si>
  <si>
    <t>ISBN</t>
  </si>
  <si>
    <t>Net Price</t>
  </si>
  <si>
    <t>Qty</t>
  </si>
  <si>
    <t>Total</t>
  </si>
  <si>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</si>
  <si>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t xml:space="preserve">Bug Club Morphology Kit A </t>
  </si>
  <si>
    <t>2-3</t>
  </si>
  <si>
    <t>Bug Club Morphology Kit B</t>
  </si>
  <si>
    <t>3-4</t>
  </si>
  <si>
    <t>Bug Club Morphology Kit C</t>
  </si>
  <si>
    <t>4-5</t>
  </si>
  <si>
    <t xml:space="preserve">Bug Club Morphology Kit D </t>
  </si>
  <si>
    <t>5-6</t>
  </si>
  <si>
    <t>2-6</t>
  </si>
  <si>
    <t>Bug Club Morphology Student Add-on Pack*</t>
  </si>
  <si>
    <t xml:space="preserve">     The Student Add-on Pack includes:                                                                                                                                                                                                                                         
     Student Cards (18 Student Cards x 10 copies each = total of 180 cards)
     1 Introductory Lesson Card
     Sturdy, spacious box to contain all of the above items</t>
  </si>
  <si>
    <t>*The Bug Club Morphology Student Add-on Packs are meant for customers who have already purchased (or will purchase alongside) the corresponding complete morphology kit. The Student Add-on Packs are intended for use with the complete kit.</t>
  </si>
  <si>
    <t>Bug Club Morphology Kit A Student Add-on Pack</t>
  </si>
  <si>
    <t>Bug Club Morphology Kit B Student Add-on Pack</t>
  </si>
  <si>
    <t>Bug Club Morphology Kit C Student Add-on Pack</t>
  </si>
  <si>
    <t xml:space="preserve">Bug Club Morphology Kit D Student Add-on Pack </t>
  </si>
  <si>
    <r>
      <rPr>
        <b/>
        <sz val="9"/>
        <color rgb="FF000000"/>
        <rFont val="Plus Jakarta Sans"/>
      </rPr>
      <t xml:space="preserve">Bug Club Morphology Student Add-on Pack Bundle A, B, C, and D  </t>
    </r>
    <r>
      <rPr>
        <sz val="9"/>
        <color rgb="FF000000"/>
        <rFont val="Plus Jakarta Sans"/>
      </rPr>
      <t xml:space="preserve"> (15% off when purchasing all 4 add-on Packs)</t>
    </r>
  </si>
  <si>
    <r>
      <t xml:space="preserve">Professional Learning Services - Implementation (contact professionalservices@pearsoncanada.com)                                                                                                                                                                   </t>
    </r>
    <r>
      <rPr>
        <sz val="11"/>
        <color theme="1"/>
        <rFont val="Plus Jakarta Sans"/>
      </rPr>
      <t>*Additional travel charges may apply</t>
    </r>
  </si>
  <si>
    <t>Foundational Literacy PD (Full Day - In person)*</t>
  </si>
  <si>
    <t>Foundational Literacy PD (Half Day - In person)*</t>
  </si>
  <si>
    <t>Foundational Literacy PD (Webinar up to 1.5 hours)</t>
  </si>
  <si>
    <t>Subtotal</t>
  </si>
  <si>
    <r>
      <rPr>
        <b/>
        <sz val="14"/>
        <color theme="1"/>
        <rFont val="Plus Jakarta Sans"/>
      </rPr>
      <t>www.PearsonCanadaSchool.com</t>
    </r>
    <r>
      <rPr>
        <sz val="12"/>
        <color theme="1"/>
        <rFont val="Plus Jakarta Sans"/>
      </rPr>
      <t xml:space="preserve">
Customer Service: 1-800-361-6128
school_inquiries@pearsoned.com</t>
    </r>
  </si>
  <si>
    <t>** GST (5%)</t>
  </si>
  <si>
    <t>* Shipping (7%)</t>
  </si>
  <si>
    <t>Estimated Final Total</t>
  </si>
  <si>
    <t>* Minimum shipping charges apply, depending on your location. Prices subject to change.</t>
  </si>
  <si>
    <t xml:space="preserve">** Taxes vary depending on province. Order total above is for estimation purposes only. Final total will be calculated on your invoice. </t>
  </si>
  <si>
    <r>
      <rPr>
        <b/>
        <sz val="8"/>
        <color rgb="FF000000"/>
        <rFont val="Plus Jakarta Sans"/>
      </rPr>
      <t xml:space="preserve">Please note: </t>
    </r>
    <r>
      <rPr>
        <sz val="8"/>
        <color rgb="FF000000"/>
        <rFont val="Plus Jakarta Sans"/>
      </rPr>
      <t>We no longer accept credit card payment information by email, fax or letter mail.</t>
    </r>
  </si>
  <si>
    <t>Save 15% when purchasing the bundles vs the individual components!</t>
  </si>
  <si>
    <t xml:space="preserve">   Fall Savings 2025 Order Form</t>
  </si>
  <si>
    <r>
      <rPr>
        <b/>
        <sz val="9"/>
        <color rgb="FF000000"/>
        <rFont val="Plus Jakarta Sans"/>
      </rPr>
      <t>Bug Club Morphology Complete Kit Bundle A, B, C, and D</t>
    </r>
    <r>
      <rPr>
        <sz val="9"/>
        <color rgb="FF000000"/>
        <rFont val="Plus Jakarta Sans"/>
      </rPr>
      <t xml:space="preserve">   (15% off when purchasing all 4 kits)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</si>
</sst>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_-[$$-1009]* #,##0.00_-;\-[$$-1009]* #,##0.00_-;_-[$$-1009]* &quot;-&quot;??_-;_-@_-"/>
  </numFmts>
  <fonts count="31" x14ac:knownFonts="1">
    <font>
      <sz val="11"/>
      <color theme="1"/>
      <name val="Calibri"/>
      <family val="2"/>
      <scheme val="minor"/>
    </font>
    <font>
      <sz val="11"/>
      <color theme="1"/>
      <name val="Calibri"/>
      <family val="2"/>
      <scheme val="minor"/>
    </font>
    <font>
      <sz val="8"/>
      <name val="Calibri"/>
      <family val="2"/>
      <scheme val="minor"/>
    </font>
    <font>
      <sz val="10"/>
      <color rgb="FF000000"/>
      <name val="Arial"/>
      <family val="2"/>
    </font>
    <font>
      <sz val="10"/>
      <name val="Arial"/>
      <family val="2"/>
    </font>
    <font>
      <sz val="10"/>
      <color rgb="FF000000"/>
      <name val="Arial"/>
      <family val="2"/>
    </font>
    <font>
      <sz val="11"/>
      <color theme="1"/>
      <name val="Plus Jakarta Sans"/>
    </font>
    <font>
      <sz val="18"/>
      <color theme="1"/>
      <name val="Plus Jakarta Sans"/>
    </font>
    <font>
      <b/>
      <sz val="14"/>
      <color theme="1"/>
      <name val="Plus Jakarta Sans"/>
    </font>
    <font>
      <sz val="9"/>
      <color theme="1"/>
      <name val="Plus Jakarta Sans"/>
    </font>
    <font>
      <b/>
      <sz val="9"/>
      <name val="Plus Jakarta Sans"/>
    </font>
    <font>
      <sz val="9"/>
      <name val="Plus Jakarta Sans"/>
    </font>
    <font>
      <sz val="7"/>
      <name val="Plus Jakarta Sans"/>
    </font>
    <font>
      <b/>
      <sz val="9"/>
      <color rgb="FF000000"/>
      <name val="Plus Jakarta Sans"/>
    </font>
    <font>
      <sz val="9"/>
      <color rgb="FF000000"/>
      <name val="Plus Jakarta Sans"/>
    </font>
    <font>
      <b/>
      <sz val="9"/>
      <color theme="1"/>
      <name val="Plus Jakarta Sans"/>
    </font>
    <font>
      <sz val="8"/>
      <color theme="1"/>
      <name val="Plus Jakarta Sans"/>
    </font>
    <font>
      <b/>
      <sz val="10"/>
      <name val="Plus Jakarta Sans"/>
    </font>
    <font>
      <sz val="10"/>
      <color theme="1"/>
      <name val="Plus Jakarta Sans"/>
    </font>
    <font>
      <sz val="12"/>
      <color theme="1"/>
      <name val="Plus Jakarta Sans"/>
    </font>
    <font>
      <sz val="10"/>
      <name val="Plus Jakarta Sans"/>
    </font>
    <font>
      <sz val="8"/>
      <color rgb="FF000000"/>
      <name val="Plus Jakarta Sans"/>
    </font>
    <font>
      <b/>
      <sz val="8"/>
      <color rgb="FF000000"/>
      <name val="Plus Jakarta Sans"/>
    </font>
    <font>
      <sz val="9"/>
      <color theme="0"/>
      <name val="Plus Jakarta Sans"/>
    </font>
    <font>
      <b/>
      <sz val="11"/>
      <color theme="1"/>
      <name val="Plus Jakarta Sans"/>
    </font>
    <font>
      <b/>
      <sz val="9"/>
      <color theme="0"/>
      <name val="Plus Jakarta Sans"/>
    </font>
    <font>
      <b/>
      <sz val="15"/>
      <color theme="0"/>
      <name val="Plus Jakarta Sans"/>
    </font>
    <font>
      <b/>
      <sz val="18"/>
      <name val="Plus Jakarta Sans"/>
    </font>
    <font>
      <b/>
      <sz val="14"/>
      <name val="Plus Jakarta Sans"/>
    </font>
    <font>
      <sz val="8"/>
      <name val="Plus Jakarta Sans"/>
    </font>
    <font>
      <b/>
      <sz val="12"/>
      <name val="Plus Jakarta Sans"/>
    </font>
  </fonts>
  <fills count="9">
    <fill>
      <patternFill patternType="none"/>
    </fill>
    <fill>
      <patternFill patternType="gray125"/>
    </fill>
    <fill>
      <patternFill patternType="solid">
        <fgColor theme="0" tint="-0.14999847407452621"/>
        <bgColor indexed="64"/>
      </patternFill>
    </fill>
    <fill>
      <patternFill patternType="solid">
        <fgColor rgb="FFDFE1E1"/>
        <bgColor indexed="64"/>
      </patternFill>
    </fill>
    <fill>
      <patternFill patternType="solid">
        <fgColor theme="0"/>
        <bgColor indexed="64"/>
      </patternFill>
    </fill>
    <fill>
      <patternFill patternType="solid">
        <fgColor rgb="FFC1BFFC"/>
        <bgColor indexed="64"/>
      </patternFill>
    </fill>
    <fill>
      <patternFill patternType="solid">
        <fgColor rgb="FFC224A3"/>
        <bgColor indexed="64"/>
      </patternFill>
    </fill>
    <fill>
      <patternFill patternType="solid">
        <fgColor rgb="FF2B0262"/>
        <bgColor indexed="64"/>
      </patternFill>
    </fill>
    <fill>
      <patternFill patternType="solid">
        <fgColor rgb="FFC1B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3" fillId="0" borderId="0"/>
    <xf numFmtId="0" fontId="5" fillId="0" borderId="0"/>
    <xf numFmtId="0" fontId="4" fillId="0" borderId="0"/>
  </cellStyleXfs>
  <cellXfs count="78">
    <xf numFmtId="0" fontId="0" fillId="0" borderId="0" xfId="0"/>
    <xf numFmtId="0" fontId="6" fillId="0" borderId="0" xfId="0" applyFont="1"/>
    <xf numFmtId="0" fontId="7" fillId="0" borderId="0" xfId="0" applyFont="1" applyAlignment="1">
      <alignment horizontal="left" indent="12"/>
    </xf>
    <xf numFmtId="0" fontId="8" fillId="0" borderId="0" xfId="0" applyFont="1" applyAlignment="1">
      <alignment horizontal="left" vertical="center" indent="12"/>
    </xf>
    <xf numFmtId="0" fontId="9" fillId="0" borderId="0" xfId="0" applyFont="1" applyAlignment="1">
      <alignment horizontal="left" indent="12"/>
    </xf>
    <xf numFmtId="0" fontId="9" fillId="0" borderId="0" xfId="0" applyFont="1" applyAlignment="1">
      <alignment vertical="center"/>
    </xf>
    <xf numFmtId="49" fontId="9" fillId="0" borderId="1" xfId="0" applyNumberFormat="1" applyFont="1" applyBorder="1" applyAlignment="1">
      <alignment horizontal="center" vertical="center" wrapText="1"/>
    </xf>
    <xf numFmtId="1" fontId="9" fillId="0" borderId="1" xfId="0" applyNumberFormat="1" applyFont="1" applyBorder="1" applyAlignment="1">
      <alignment horizontal="left" vertical="center" indent="1"/>
    </xf>
    <xf numFmtId="166" fontId="9" fillId="0" borderId="1" xfId="0" applyNumberFormat="1" applyFont="1" applyBorder="1" applyAlignment="1">
      <alignment horizontal="left" vertical="center" indent="1"/>
    </xf>
    <xf numFmtId="0" fontId="9" fillId="0" borderId="1" xfId="0" applyFont="1" applyBorder="1" applyAlignment="1">
      <alignment horizontal="left" vertical="center" indent="1"/>
    </xf>
    <xf numFmtId="164" fontId="9" fillId="0" borderId="1" xfId="0" applyNumberFormat="1" applyFont="1" applyBorder="1" applyAlignment="1">
      <alignment horizontal="left" vertical="center" indent="1"/>
    </xf>
    <xf numFmtId="0" fontId="9" fillId="0" borderId="0" xfId="0" applyFont="1" applyAlignment="1">
      <alignment horizontal="left" vertical="center" indent="1"/>
    </xf>
    <xf numFmtId="0" fontId="16" fillId="0" borderId="0" xfId="0" applyFont="1" applyAlignment="1">
      <alignment vertical="center"/>
    </xf>
    <xf numFmtId="1" fontId="16" fillId="0" borderId="0" xfId="0" applyNumberFormat="1" applyFont="1" applyAlignment="1">
      <alignment horizontal="center" vertical="center"/>
    </xf>
    <xf numFmtId="165" fontId="16" fillId="0" borderId="0" xfId="0" applyNumberFormat="1" applyFont="1" applyAlignment="1">
      <alignment horizontal="center" vertical="center"/>
    </xf>
    <xf numFmtId="1" fontId="17" fillId="0" borderId="0" xfId="3" applyNumberFormat="1" applyFont="1" applyAlignment="1">
      <alignment horizontal="right" vertical="center"/>
    </xf>
    <xf numFmtId="164" fontId="18" fillId="0" borderId="1" xfId="1" applyFont="1" applyFill="1" applyBorder="1" applyAlignment="1">
      <alignment vertical="center"/>
    </xf>
    <xf numFmtId="1" fontId="19" fillId="3" borderId="0" xfId="0" applyNumberFormat="1" applyFont="1" applyFill="1" applyAlignment="1">
      <alignment horizontal="center" vertical="center" wrapText="1"/>
    </xf>
    <xf numFmtId="1" fontId="20" fillId="0" borderId="0" xfId="3" applyNumberFormat="1" applyFont="1" applyAlignment="1">
      <alignment horizontal="right" vertical="center"/>
    </xf>
    <xf numFmtId="164" fontId="18" fillId="0" borderId="1" xfId="0" applyNumberFormat="1" applyFont="1" applyBorder="1" applyAlignment="1">
      <alignment vertical="center"/>
    </xf>
    <xf numFmtId="0" fontId="21" fillId="0" borderId="0" xfId="2" applyFont="1" applyAlignment="1">
      <alignment vertical="center" readingOrder="1"/>
    </xf>
    <xf numFmtId="1" fontId="9" fillId="0" borderId="0" xfId="0" applyNumberFormat="1" applyFont="1" applyAlignment="1">
      <alignment horizontal="center" vertical="center"/>
    </xf>
    <xf numFmtId="0" fontId="23" fillId="0" borderId="0" xfId="0" applyFont="1" applyAlignment="1">
      <alignment vertical="center"/>
    </xf>
    <xf numFmtId="164" fontId="9" fillId="0" borderId="5" xfId="1" applyFont="1" applyFill="1" applyBorder="1" applyAlignment="1">
      <alignment vertical="center"/>
    </xf>
    <xf numFmtId="0" fontId="15" fillId="0" borderId="0" xfId="0" applyFont="1" applyAlignment="1">
      <alignment horizontal="left" vertical="center" indent="1"/>
    </xf>
    <xf numFmtId="0" fontId="25" fillId="7" borderId="1" xfId="0" applyFont="1" applyFill="1" applyBorder="1" applyAlignment="1">
      <alignment horizontal="center" vertical="center" wrapText="1"/>
    </xf>
    <xf numFmtId="1" fontId="25" fillId="7" borderId="1" xfId="0" applyNumberFormat="1" applyFont="1" applyFill="1" applyBorder="1" applyAlignment="1">
      <alignment horizontal="center" vertical="center" wrapText="1"/>
    </xf>
    <xf numFmtId="1" fontId="25" fillId="7" borderId="1" xfId="0" applyNumberFormat="1" applyFont="1" applyFill="1" applyBorder="1" applyAlignment="1">
      <alignment horizontal="left" vertical="center" wrapText="1" indent="1"/>
    </xf>
    <xf numFmtId="164" fontId="25" fillId="7" borderId="1" xfId="1" applyFont="1" applyFill="1" applyBorder="1" applyAlignment="1">
      <alignment horizontal="left" vertical="center" wrapText="1" indent="1"/>
    </xf>
    <xf numFmtId="1" fontId="16" fillId="8" borderId="6" xfId="0" applyNumberFormat="1" applyFont="1" applyFill="1" applyBorder="1" applyAlignment="1">
      <alignment horizontal="center" vertical="center"/>
    </xf>
    <xf numFmtId="1" fontId="16" fillId="8" borderId="5" xfId="0" applyNumberFormat="1" applyFont="1" applyFill="1" applyBorder="1" applyAlignment="1">
      <alignment horizontal="center" vertical="center"/>
    </xf>
    <xf numFmtId="165" fontId="16" fillId="8" borderId="5" xfId="0" applyNumberFormat="1" applyFont="1" applyFill="1" applyBorder="1" applyAlignment="1">
      <alignment horizontal="center" vertical="center"/>
    </xf>
    <xf numFmtId="0" fontId="9" fillId="8" borderId="5" xfId="0" applyFont="1" applyFill="1" applyBorder="1" applyAlignment="1">
      <alignment vertical="center"/>
    </xf>
    <xf numFmtId="1" fontId="9" fillId="8" borderId="5" xfId="0" applyNumberFormat="1" applyFont="1" applyFill="1" applyBorder="1" applyAlignment="1">
      <alignment horizontal="center" vertical="center"/>
    </xf>
    <xf numFmtId="164" fontId="9" fillId="8" borderId="5" xfId="1" applyFont="1" applyFill="1" applyBorder="1" applyAlignment="1">
      <alignment vertical="center"/>
    </xf>
    <xf numFmtId="0" fontId="9" fillId="8" borderId="7" xfId="0" applyFont="1" applyFill="1" applyBorder="1" applyAlignment="1">
      <alignment vertical="center"/>
    </xf>
    <xf numFmtId="1" fontId="27" fillId="8" borderId="8" xfId="0" applyNumberFormat="1" applyFont="1" applyFill="1" applyBorder="1"/>
    <xf numFmtId="1" fontId="27" fillId="8" borderId="0" xfId="0" applyNumberFormat="1" applyFont="1" applyFill="1"/>
    <xf numFmtId="1" fontId="27" fillId="8" borderId="0" xfId="0" applyNumberFormat="1" applyFont="1" applyFill="1" applyAlignment="1">
      <alignment horizontal="left" vertical="center"/>
    </xf>
    <xf numFmtId="1" fontId="27" fillId="8" borderId="9" xfId="0" applyNumberFormat="1" applyFont="1" applyFill="1" applyBorder="1"/>
    <xf numFmtId="1" fontId="28" fillId="8" borderId="8" xfId="0" applyNumberFormat="1" applyFont="1" applyFill="1" applyBorder="1" applyAlignment="1">
      <alignment vertical="center"/>
    </xf>
    <xf numFmtId="1" fontId="28" fillId="8" borderId="0" xfId="0" applyNumberFormat="1" applyFont="1" applyFill="1" applyAlignment="1">
      <alignment vertical="center"/>
    </xf>
    <xf numFmtId="1" fontId="28" fillId="8" borderId="9" xfId="0" applyNumberFormat="1" applyFont="1" applyFill="1" applyBorder="1" applyAlignment="1">
      <alignment vertical="center"/>
    </xf>
    <xf numFmtId="0" fontId="29" fillId="8" borderId="10" xfId="0" applyFont="1" applyFill="1" applyBorder="1" applyAlignment="1">
      <alignment vertical="center" wrapText="1"/>
    </xf>
    <xf numFmtId="0" fontId="29" fillId="8" borderId="0" xfId="0" applyFont="1" applyFill="1" applyAlignment="1">
      <alignment vertical="center" wrapText="1"/>
    </xf>
    <xf numFmtId="1" fontId="30" fillId="8" borderId="0" xfId="0" applyNumberFormat="1" applyFont="1" applyFill="1" applyAlignment="1">
      <alignment horizontal="left" vertical="center"/>
    </xf>
    <xf numFmtId="1" fontId="30" fillId="8" borderId="0" xfId="0" applyNumberFormat="1" applyFont="1" applyFill="1" applyAlignment="1">
      <alignment horizontal="left"/>
    </xf>
    <xf numFmtId="0" fontId="11" fillId="8" borderId="0" xfId="0" applyFont="1" applyFill="1" applyAlignment="1">
      <alignment vertical="center" wrapText="1"/>
    </xf>
    <xf numFmtId="0" fontId="11" fillId="8" borderId="11" xfId="0" applyFont="1" applyFill="1" applyBorder="1" applyAlignment="1">
      <alignment vertical="center" wrapText="1"/>
    </xf>
    <xf numFmtId="1" fontId="27" fillId="8" borderId="0" xfId="0" applyNumberFormat="1" applyFont="1" applyFill="1" applyAlignment="1">
      <alignment horizontal="left"/>
    </xf>
    <xf numFmtId="0" fontId="11" fillId="8" borderId="0" xfId="0" applyFont="1" applyFill="1" applyAlignment="1">
      <alignment horizontal="left" vertical="center"/>
    </xf>
    <xf numFmtId="0" fontId="11" fillId="8" borderId="0" xfId="0" applyFont="1" applyFill="1" applyAlignment="1">
      <alignment horizontal="left" vertical="center" wrapText="1"/>
    </xf>
    <xf numFmtId="1" fontId="16" fillId="0" borderId="0" xfId="0" applyNumberFormat="1" applyFont="1" applyAlignment="1">
      <alignment horizontal="center" vertical="center"/>
    </xf>
    <xf numFmtId="1" fontId="19" fillId="3" borderId="0" xfId="0" applyNumberFormat="1" applyFont="1" applyFill="1" applyAlignment="1">
      <alignment horizontal="center" vertical="center" wrapText="1"/>
    </xf>
    <xf numFmtId="0" fontId="21" fillId="0" borderId="0" xfId="2" applyFont="1" applyAlignment="1">
      <alignment horizontal="right" vertical="center" readingOrder="1"/>
    </xf>
    <xf numFmtId="0" fontId="14" fillId="4"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14" fillId="4" borderId="1" xfId="0" applyFont="1" applyFill="1" applyBorder="1" applyAlignment="1">
      <alignment vertical="top" wrapText="1"/>
    </xf>
    <xf numFmtId="0" fontId="14" fillId="4" borderId="1" xfId="0" applyFont="1" applyFill="1" applyBorder="1" applyAlignment="1">
      <alignment vertical="center" wrapText="1"/>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24" fillId="5" borderId="1" xfId="0" applyFont="1" applyFill="1" applyBorder="1" applyAlignment="1">
      <alignment vertical="center" wrapText="1"/>
    </xf>
    <xf numFmtId="0" fontId="25" fillId="7" borderId="1" xfId="0" applyFont="1" applyFill="1" applyBorder="1" applyAlignment="1">
      <alignment horizontal="left" vertical="center" wrapText="1" indent="1"/>
    </xf>
    <xf numFmtId="0" fontId="12" fillId="0" borderId="1" xfId="0" applyFont="1" applyBorder="1"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15" fillId="5" borderId="1" xfId="0" applyFont="1" applyFill="1" applyBorder="1" applyAlignment="1">
      <alignment vertical="center" wrapText="1"/>
    </xf>
    <xf numFmtId="0" fontId="12" fillId="0" borderId="1" xfId="0" applyFont="1" applyBorder="1" applyAlignment="1">
      <alignment horizontal="left" vertical="center"/>
    </xf>
    <xf numFmtId="4" fontId="12" fillId="0" borderId="2" xfId="0" applyNumberFormat="1" applyFont="1" applyBorder="1" applyAlignment="1">
      <alignment horizontal="left" vertical="center"/>
    </xf>
    <xf numFmtId="4" fontId="12" fillId="0" borderId="3" xfId="0" applyNumberFormat="1" applyFont="1" applyBorder="1" applyAlignment="1">
      <alignment horizontal="left" vertical="center"/>
    </xf>
    <xf numFmtId="0" fontId="10" fillId="2" borderId="1" xfId="0" applyFont="1" applyFill="1" applyBorder="1" applyAlignment="1">
      <alignment horizontal="left" vertical="center"/>
    </xf>
    <xf numFmtId="4" fontId="10" fillId="2" borderId="1" xfId="0" applyNumberFormat="1" applyFont="1" applyFill="1" applyBorder="1" applyAlignment="1">
      <alignment horizontal="left" vertical="center"/>
    </xf>
  </cellXfs>
  <cellStyles count="5">
    <cellStyle name="Currency" xfId="1" builtinId="4"/>
    <cellStyle name="Normal" xfId="0" builtinId="0"/>
    <cellStyle name="Normal 2" xfId="2" xr:uid="{6C78F9A2-BCDE-DC49-9E77-090E254F51C9}"/>
    <cellStyle name="Normal 2 2" xfId="4" xr:uid="{791094B3-9283-409F-9964-6A382F902559}"/>
    <cellStyle name="Normal 3" xfId="3" xr:uid="{C1F11759-FB91-48C6-ABB1-73678A63F990}"/>
  </cellStyles>
  <dxfs count="0"/>
  <tableStyles count="0" defaultTableStyle="TableStyleMedium2" defaultPivotStyle="PivotStyleLight16"/>
  <colors>
    <mruColors>
      <color rgb="FFDFE1E1"/>
      <color rgb="FFC1BFFC"/>
      <color rgb="FF2B0262"/>
      <color rgb="FFB99BF8"/>
      <color rgb="FF000000"/>
      <color rgb="FFFFFFFF"/>
      <color rgb="FF3F1982"/>
      <color rgb="FFC224A3"/>
      <color rgb="FFF7B3E7"/>
      <color rgb="FFB0F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facebook.com/pearsonk12/" TargetMode="Externa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39</xdr:row>
      <xdr:rowOff>78637</xdr:rowOff>
    </xdr:from>
    <xdr:to>
      <xdr:col>7</xdr:col>
      <xdr:colOff>461645</xdr:colOff>
      <xdr:row>41</xdr:row>
      <xdr:rowOff>147670</xdr:rowOff>
    </xdr:to>
    <xdr:pic>
      <xdr:nvPicPr>
        <xdr:cNvPr id="4" name="Picture 3">
          <a:hlinkClick xmlns:r="http://schemas.openxmlformats.org/officeDocument/2006/relationships" r:id="rId1"/>
          <a:extLst>
            <a:ext uri="{FF2B5EF4-FFF2-40B4-BE49-F238E27FC236}">
              <a16:creationId xmlns:a16="http://schemas.microsoft.com/office/drawing/2014/main" id="{2D83FFA7-F7B3-A54F-B4AD-515B18319CA5}"/>
            </a:ext>
          </a:extLst>
        </xdr:cNvPr>
        <xdr:cNvPicPr>
          <a:picLocks noChangeAspect="1"/>
        </xdr:cNvPicPr>
      </xdr:nvPicPr>
      <xdr:blipFill>
        <a:blip xmlns:r="http://schemas.openxmlformats.org/officeDocument/2006/relationships" r:embed="rId2"/>
        <a:stretch>
          <a:fillRect/>
        </a:stretch>
      </xdr:blipFill>
      <xdr:spPr>
        <a:xfrm>
          <a:off x="3111500" y="8962287"/>
          <a:ext cx="1619250" cy="514803"/>
        </a:xfrm>
        <a:prstGeom prst="rect">
          <a:avLst/>
        </a:prstGeom>
      </xdr:spPr>
    </xdr:pic>
    <xdr:clientData/>
  </xdr:twoCellAnchor>
  <xdr:twoCellAnchor editAs="oneCell">
    <xdr:from>
      <xdr:col>8</xdr:col>
      <xdr:colOff>0</xdr:colOff>
      <xdr:row>0</xdr:row>
      <xdr:rowOff>276225</xdr:rowOff>
    </xdr:from>
    <xdr:to>
      <xdr:col>9</xdr:col>
      <xdr:colOff>771525</xdr:colOff>
      <xdr:row>3</xdr:row>
      <xdr:rowOff>238125</xdr:rowOff>
    </xdr:to>
    <xdr:pic>
      <xdr:nvPicPr>
        <xdr:cNvPr id="8" name="Picture 7">
          <a:extLst>
            <a:ext uri="{FF2B5EF4-FFF2-40B4-BE49-F238E27FC236}">
              <a16:creationId xmlns:a16="http://schemas.microsoft.com/office/drawing/2014/main" id="{79ADDA86-6F93-2B8F-762D-2D5C9F0EEE12}"/>
            </a:ext>
            <a:ext uri="{147F2762-F138-4A5C-976F-8EAC2B608ADB}">
              <a16:predDERef xmlns:a16="http://schemas.microsoft.com/office/drawing/2014/main" pred="{2D83FFA7-F7B3-A54F-B4AD-515B18319C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43675" y="276225"/>
          <a:ext cx="1495425" cy="1028700"/>
        </a:xfrm>
        <a:prstGeom prst="rect">
          <a:avLst/>
        </a:prstGeom>
      </xdr:spPr>
    </xdr:pic>
    <xdr:clientData/>
  </xdr:twoCellAnchor>
  <xdr:twoCellAnchor editAs="oneCell">
    <xdr:from>
      <xdr:col>4</xdr:col>
      <xdr:colOff>965199</xdr:colOff>
      <xdr:row>39</xdr:row>
      <xdr:rowOff>69850</xdr:rowOff>
    </xdr:from>
    <xdr:to>
      <xdr:col>4</xdr:col>
      <xdr:colOff>2510788</xdr:colOff>
      <xdr:row>41</xdr:row>
      <xdr:rowOff>155575</xdr:rowOff>
    </xdr:to>
    <xdr:pic>
      <xdr:nvPicPr>
        <xdr:cNvPr id="7" name="Picture 6">
          <a:extLst>
            <a:ext uri="{FF2B5EF4-FFF2-40B4-BE49-F238E27FC236}">
              <a16:creationId xmlns:a16="http://schemas.microsoft.com/office/drawing/2014/main" id="{827FFA9E-4CEF-45E6-9DA0-E4C5B49252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54199" y="11487150"/>
          <a:ext cx="1638299" cy="546100"/>
        </a:xfrm>
        <a:prstGeom prst="rect">
          <a:avLst/>
        </a:prstGeom>
      </xdr:spPr>
    </xdr:pic>
    <xdr:clientData/>
  </xdr:twoCellAnchor>
  <xdr:twoCellAnchor editAs="oneCell">
    <xdr:from>
      <xdr:col>0</xdr:col>
      <xdr:colOff>114300</xdr:colOff>
      <xdr:row>0</xdr:row>
      <xdr:rowOff>146050</xdr:rowOff>
    </xdr:from>
    <xdr:to>
      <xdr:col>4</xdr:col>
      <xdr:colOff>160161</xdr:colOff>
      <xdr:row>0</xdr:row>
      <xdr:rowOff>304800</xdr:rowOff>
    </xdr:to>
    <xdr:pic>
      <xdr:nvPicPr>
        <xdr:cNvPr id="2" name="Picture 1">
          <a:extLst>
            <a:ext uri="{FF2B5EF4-FFF2-40B4-BE49-F238E27FC236}">
              <a16:creationId xmlns:a16="http://schemas.microsoft.com/office/drawing/2014/main" id="{6A1B6EBE-5F4A-4F4D-968E-A3E5A1B25D48}"/>
            </a:ext>
            <a:ext uri="{147F2762-F138-4A5C-976F-8EAC2B608ADB}">
              <a16:predDERef xmlns:a16="http://schemas.microsoft.com/office/drawing/2014/main" pred="{827FFA9E-4CEF-45E6-9DA0-E4C5B49252D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4300" y="146050"/>
          <a:ext cx="934861" cy="1587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5884-1005-49ED-9197-3BE3EE071C83}">
  <dimension ref="A1:O40"/>
  <sheetViews>
    <sheetView tabSelected="1" topLeftCell="A10" zoomScaleNormal="100" zoomScaleSheetLayoutView="100" workbookViewId="0">
      <selection activeCell="A13" sqref="A13:E13"/>
    </sheetView>
  </sheetViews>
  <sheetFormatPr defaultColWidth="8.54296875" defaultRowHeight="24" customHeight="1" x14ac:dyDescent="0.35"/>
  <cols>
    <col min="1" max="2" width="3.1796875" style="13" customWidth="1"/>
    <col min="3" max="4" width="3.1796875" style="14" customWidth="1"/>
    <col min="5" max="5" width="38.453125" style="5" customWidth="1"/>
    <col min="6" max="6" width="7" style="5" customWidth="1"/>
    <col min="7" max="7" width="16.54296875" style="21" bestFit="1" customWidth="1"/>
    <col min="8" max="8" width="13.7265625" style="21" bestFit="1" customWidth="1"/>
    <col min="9" max="9" width="11.54296875" style="21" customWidth="1"/>
    <col min="10" max="10" width="13.81640625" style="5" customWidth="1"/>
    <col min="11" max="11" width="12.54296875" style="5" customWidth="1"/>
    <col min="12" max="16384" width="8.54296875" style="5"/>
  </cols>
  <sheetData>
    <row r="1" spans="1:15" s="2" customFormat="1" ht="36.75" customHeight="1" x14ac:dyDescent="1.25">
      <c r="A1" s="29"/>
      <c r="B1" s="30"/>
      <c r="C1" s="31"/>
      <c r="D1" s="31"/>
      <c r="E1" s="32"/>
      <c r="F1" s="32"/>
      <c r="G1" s="33"/>
      <c r="H1" s="34"/>
      <c r="I1" s="32"/>
      <c r="J1" s="35"/>
      <c r="K1" s="1"/>
    </row>
    <row r="2" spans="1:15" s="3" customFormat="1" ht="21" customHeight="1" x14ac:dyDescent="1.25">
      <c r="A2" s="36"/>
      <c r="B2" s="37"/>
      <c r="C2" s="37"/>
      <c r="D2" s="37"/>
      <c r="E2" s="38" t="s">
        <v>0</v>
      </c>
      <c r="F2" s="49"/>
      <c r="G2" s="49"/>
      <c r="H2" s="46"/>
      <c r="I2" s="37"/>
      <c r="J2" s="39"/>
      <c r="K2" s="1"/>
      <c r="O2" s="23"/>
    </row>
    <row r="3" spans="1:15" s="4" customFormat="1" ht="26.25" customHeight="1" x14ac:dyDescent="0.8">
      <c r="A3" s="40"/>
      <c r="B3" s="41"/>
      <c r="C3" s="41"/>
      <c r="D3" s="41"/>
      <c r="E3" s="38" t="s">
        <v>47</v>
      </c>
      <c r="F3" s="38"/>
      <c r="G3" s="38"/>
      <c r="H3" s="45"/>
      <c r="I3" s="41"/>
      <c r="J3" s="42"/>
      <c r="K3" s="1"/>
    </row>
    <row r="4" spans="1:15" s="4" customFormat="1" ht="26.25" customHeight="1" x14ac:dyDescent="0.8">
      <c r="A4" s="40"/>
      <c r="B4" s="41"/>
      <c r="C4" s="41"/>
      <c r="D4" s="41"/>
      <c r="E4" s="38"/>
      <c r="F4" s="38"/>
      <c r="G4" s="38"/>
      <c r="H4" s="45"/>
      <c r="I4" s="41"/>
      <c r="J4" s="42"/>
      <c r="K4" s="1"/>
    </row>
    <row r="5" spans="1:15" ht="20.5" customHeight="1" x14ac:dyDescent="0.8">
      <c r="A5" s="43"/>
      <c r="B5" s="44"/>
      <c r="C5" s="44"/>
      <c r="D5" s="44"/>
      <c r="E5" s="50" t="s">
        <v>1</v>
      </c>
      <c r="F5" s="51"/>
      <c r="G5" s="51"/>
      <c r="H5" s="51"/>
      <c r="I5" s="47"/>
      <c r="J5" s="48"/>
      <c r="K5" s="1"/>
    </row>
    <row r="6" spans="1:15" ht="20.149999999999999" customHeight="1" x14ac:dyDescent="0.8">
      <c r="A6" s="76" t="s">
        <v>2</v>
      </c>
      <c r="B6" s="76"/>
      <c r="C6" s="76"/>
      <c r="D6" s="76"/>
      <c r="E6" s="76"/>
      <c r="F6" s="77" t="s">
        <v>3</v>
      </c>
      <c r="G6" s="77"/>
      <c r="H6" s="77"/>
      <c r="I6" s="77"/>
      <c r="J6" s="77"/>
      <c r="K6" s="1"/>
    </row>
    <row r="7" spans="1:15" ht="20.149999999999999" customHeight="1" x14ac:dyDescent="0.8">
      <c r="A7" s="73" t="s">
        <v>4</v>
      </c>
      <c r="B7" s="73"/>
      <c r="C7" s="73"/>
      <c r="D7" s="73"/>
      <c r="E7" s="73"/>
      <c r="F7" s="74" t="s">
        <v>4</v>
      </c>
      <c r="G7" s="75"/>
      <c r="H7" s="75"/>
      <c r="I7" s="75"/>
      <c r="J7" s="75"/>
      <c r="K7" s="1"/>
    </row>
    <row r="8" spans="1:15" ht="20.149999999999999" customHeight="1" x14ac:dyDescent="0.8">
      <c r="A8" s="73" t="s">
        <v>5</v>
      </c>
      <c r="B8" s="73"/>
      <c r="C8" s="73"/>
      <c r="D8" s="73"/>
      <c r="E8" s="73"/>
      <c r="F8" s="74" t="s">
        <v>6</v>
      </c>
      <c r="G8" s="75"/>
      <c r="H8" s="75"/>
      <c r="I8" s="75"/>
      <c r="J8" s="75"/>
      <c r="K8" s="1"/>
    </row>
    <row r="9" spans="1:15" ht="20.149999999999999" customHeight="1" x14ac:dyDescent="0.8">
      <c r="A9" s="73" t="s">
        <v>7</v>
      </c>
      <c r="B9" s="73"/>
      <c r="C9" s="73"/>
      <c r="D9" s="73"/>
      <c r="E9" s="73"/>
      <c r="F9" s="74" t="s">
        <v>7</v>
      </c>
      <c r="G9" s="75"/>
      <c r="H9" s="75"/>
      <c r="I9" s="75"/>
      <c r="J9" s="75"/>
      <c r="K9" s="1"/>
    </row>
    <row r="10" spans="1:15" ht="20.149999999999999" customHeight="1" x14ac:dyDescent="0.8">
      <c r="A10" s="67" t="s">
        <v>8</v>
      </c>
      <c r="B10" s="67"/>
      <c r="C10" s="67"/>
      <c r="D10" s="67"/>
      <c r="E10" s="67"/>
      <c r="F10" s="68" t="s">
        <v>8</v>
      </c>
      <c r="G10" s="69"/>
      <c r="H10" s="69"/>
      <c r="I10" s="69"/>
      <c r="J10" s="69"/>
      <c r="K10" s="1"/>
      <c r="O10" s="22"/>
    </row>
    <row r="11" spans="1:15" ht="21.5" customHeight="1" x14ac:dyDescent="0.8">
      <c r="A11" s="67" t="s">
        <v>9</v>
      </c>
      <c r="B11" s="67"/>
      <c r="C11" s="67"/>
      <c r="D11" s="67"/>
      <c r="E11" s="67"/>
      <c r="F11" s="68" t="s">
        <v>9</v>
      </c>
      <c r="G11" s="69"/>
      <c r="H11" s="69"/>
      <c r="I11" s="69"/>
      <c r="J11" s="69"/>
      <c r="K11" s="1"/>
    </row>
    <row r="12" spans="1:15" ht="25.5" customHeight="1" x14ac:dyDescent="0.8">
      <c r="A12" s="70" t="s">
        <v>46</v>
      </c>
      <c r="B12" s="71"/>
      <c r="C12" s="71"/>
      <c r="D12" s="71"/>
      <c r="E12" s="71"/>
      <c r="F12" s="71"/>
      <c r="G12" s="71"/>
      <c r="H12" s="71"/>
      <c r="I12" s="71"/>
      <c r="J12" s="71"/>
      <c r="K12" s="1"/>
    </row>
    <row r="13" spans="1:15" s="22" customFormat="1" ht="20.149999999999999" customHeight="1" x14ac:dyDescent="0.35">
      <c r="A13" s="66" t="s">
        <v>10</v>
      </c>
      <c r="B13" s="66"/>
      <c r="C13" s="66"/>
      <c r="D13" s="66"/>
      <c r="E13" s="66"/>
      <c r="F13" s="25" t="s">
        <v>11</v>
      </c>
      <c r="G13" s="26" t="s">
        <v>12</v>
      </c>
      <c r="H13" s="27" t="s">
        <v>13</v>
      </c>
      <c r="I13" s="28" t="s">
        <v>14</v>
      </c>
      <c r="J13" s="28" t="s">
        <v>15</v>
      </c>
    </row>
    <row r="14" spans="1:15" ht="99.5" customHeight="1" x14ac:dyDescent="0.8">
      <c r="A14" s="72" t="s">
        <v>16</v>
      </c>
      <c r="B14" s="72"/>
      <c r="C14" s="72"/>
      <c r="D14" s="72"/>
      <c r="E14" s="72"/>
      <c r="F14" s="72"/>
      <c r="G14" s="72"/>
      <c r="H14" s="72"/>
      <c r="I14" s="72"/>
      <c r="J14" s="72"/>
      <c r="K14" s="1"/>
    </row>
    <row r="15" spans="1:15" s="11" customFormat="1" ht="30" customHeight="1" x14ac:dyDescent="0.35">
      <c r="A15" s="57" t="s">
        <v>17</v>
      </c>
      <c r="B15" s="57"/>
      <c r="C15" s="57"/>
      <c r="D15" s="57"/>
      <c r="E15" s="57"/>
      <c r="F15" s="6" t="s">
        <v>18</v>
      </c>
      <c r="G15" s="7">
        <v>9780138191955</v>
      </c>
      <c r="H15" s="8">
        <v>600</v>
      </c>
      <c r="I15" s="9"/>
      <c r="J15" s="10">
        <f>H15*I15</f>
        <v>0</v>
      </c>
    </row>
    <row r="16" spans="1:15" s="11" customFormat="1" ht="26.15" customHeight="1" x14ac:dyDescent="0.35">
      <c r="A16" s="57" t="s">
        <v>19</v>
      </c>
      <c r="B16" s="57"/>
      <c r="C16" s="57"/>
      <c r="D16" s="57"/>
      <c r="E16" s="57"/>
      <c r="F16" s="6" t="s">
        <v>20</v>
      </c>
      <c r="G16" s="7">
        <v>9780138193751</v>
      </c>
      <c r="H16" s="8">
        <v>600</v>
      </c>
      <c r="I16" s="9"/>
      <c r="J16" s="10">
        <f>H16*I16</f>
        <v>0</v>
      </c>
    </row>
    <row r="17" spans="1:15" s="11" customFormat="1" ht="26.15" customHeight="1" x14ac:dyDescent="0.35">
      <c r="A17" s="57" t="s">
        <v>21</v>
      </c>
      <c r="B17" s="57"/>
      <c r="C17" s="57"/>
      <c r="D17" s="57"/>
      <c r="E17" s="57"/>
      <c r="F17" s="6" t="s">
        <v>22</v>
      </c>
      <c r="G17" s="7">
        <v>9780138194338</v>
      </c>
      <c r="H17" s="8">
        <v>600</v>
      </c>
      <c r="I17" s="9"/>
      <c r="J17" s="10">
        <f>H17*I17</f>
        <v>0</v>
      </c>
    </row>
    <row r="18" spans="1:15" s="11" customFormat="1" ht="26.15" customHeight="1" x14ac:dyDescent="0.35">
      <c r="A18" s="57" t="s">
        <v>23</v>
      </c>
      <c r="B18" s="57"/>
      <c r="C18" s="57"/>
      <c r="D18" s="57"/>
      <c r="E18" s="57"/>
      <c r="F18" s="6" t="s">
        <v>24</v>
      </c>
      <c r="G18" s="7">
        <v>9780138191931</v>
      </c>
      <c r="H18" s="8">
        <v>600</v>
      </c>
      <c r="I18" s="9"/>
      <c r="J18" s="10">
        <f>H18*I18</f>
        <v>0</v>
      </c>
    </row>
    <row r="19" spans="1:15" ht="34.5" customHeight="1" x14ac:dyDescent="0.35">
      <c r="A19" s="55" t="s">
        <v>48</v>
      </c>
      <c r="B19" s="56"/>
      <c r="C19" s="56"/>
      <c r="D19" s="56"/>
      <c r="E19" s="56"/>
      <c r="F19" s="6" t="s">
        <v>25</v>
      </c>
      <c r="G19" s="7">
        <v>9780135425077</v>
      </c>
      <c r="H19" s="8">
        <v>2040</v>
      </c>
      <c r="I19" s="9"/>
      <c r="J19" s="10">
        <f>H19*I19</f>
        <v>0</v>
      </c>
    </row>
    <row r="20" spans="1:15" ht="31.5" customHeight="1" x14ac:dyDescent="0.8">
      <c r="A20" s="58" t="s">
        <v>26</v>
      </c>
      <c r="B20" s="59"/>
      <c r="C20" s="59"/>
      <c r="D20" s="59"/>
      <c r="E20" s="59"/>
      <c r="F20" s="59"/>
      <c r="G20" s="59"/>
      <c r="H20" s="59"/>
      <c r="I20" s="59"/>
      <c r="J20" s="59"/>
      <c r="K20" s="1"/>
    </row>
    <row r="21" spans="1:15" ht="71.5" customHeight="1" x14ac:dyDescent="0.8">
      <c r="A21" s="60" t="s">
        <v>27</v>
      </c>
      <c r="B21" s="60"/>
      <c r="C21" s="60"/>
      <c r="D21" s="60"/>
      <c r="E21" s="60"/>
      <c r="F21" s="60"/>
      <c r="G21" s="60"/>
      <c r="H21" s="60"/>
      <c r="I21" s="60"/>
      <c r="J21" s="60"/>
      <c r="K21" s="1"/>
    </row>
    <row r="22" spans="1:15" s="11" customFormat="1" ht="36.75" customHeight="1" x14ac:dyDescent="0.8">
      <c r="A22" s="61" t="s">
        <v>28</v>
      </c>
      <c r="B22" s="61"/>
      <c r="C22" s="61"/>
      <c r="D22" s="61"/>
      <c r="E22" s="61"/>
      <c r="F22" s="61"/>
      <c r="G22" s="61"/>
      <c r="H22" s="61"/>
      <c r="I22" s="61"/>
      <c r="J22" s="61"/>
      <c r="K22" s="1"/>
    </row>
    <row r="23" spans="1:15" s="11" customFormat="1" ht="26.15" customHeight="1" x14ac:dyDescent="0.35">
      <c r="A23" s="57" t="s">
        <v>29</v>
      </c>
      <c r="B23" s="57"/>
      <c r="C23" s="57"/>
      <c r="D23" s="57"/>
      <c r="E23" s="57"/>
      <c r="F23" s="6" t="s">
        <v>18</v>
      </c>
      <c r="G23" s="7">
        <v>9780138179380</v>
      </c>
      <c r="H23" s="8">
        <v>400</v>
      </c>
      <c r="I23" s="9"/>
      <c r="J23" s="10">
        <f>H23*I23</f>
        <v>0</v>
      </c>
    </row>
    <row r="24" spans="1:15" s="11" customFormat="1" ht="26.15" customHeight="1" x14ac:dyDescent="0.35">
      <c r="A24" s="57" t="s">
        <v>30</v>
      </c>
      <c r="B24" s="57"/>
      <c r="C24" s="57"/>
      <c r="D24" s="57"/>
      <c r="E24" s="57"/>
      <c r="F24" s="6" t="s">
        <v>20</v>
      </c>
      <c r="G24" s="7">
        <v>9780138179410</v>
      </c>
      <c r="H24" s="8">
        <v>400</v>
      </c>
      <c r="I24" s="9"/>
      <c r="J24" s="10">
        <f>H24*I24</f>
        <v>0</v>
      </c>
    </row>
    <row r="25" spans="1:15" s="11" customFormat="1" ht="26.15" customHeight="1" x14ac:dyDescent="0.35">
      <c r="A25" s="57" t="s">
        <v>31</v>
      </c>
      <c r="B25" s="57"/>
      <c r="C25" s="57"/>
      <c r="D25" s="57"/>
      <c r="E25" s="57"/>
      <c r="F25" s="6" t="s">
        <v>22</v>
      </c>
      <c r="G25" s="7">
        <v>9780138179489</v>
      </c>
      <c r="H25" s="8">
        <v>400</v>
      </c>
      <c r="I25" s="9"/>
      <c r="J25" s="10">
        <f>H25*I25</f>
        <v>0</v>
      </c>
    </row>
    <row r="26" spans="1:15" ht="24.65" customHeight="1" x14ac:dyDescent="0.35">
      <c r="A26" s="57" t="s">
        <v>32</v>
      </c>
      <c r="B26" s="57"/>
      <c r="C26" s="57"/>
      <c r="D26" s="57"/>
      <c r="E26" s="57"/>
      <c r="F26" s="6" t="s">
        <v>24</v>
      </c>
      <c r="G26" s="7">
        <v>9780138179472</v>
      </c>
      <c r="H26" s="8">
        <v>400</v>
      </c>
      <c r="I26" s="9"/>
      <c r="J26" s="10">
        <f>H26*I26</f>
        <v>0</v>
      </c>
    </row>
    <row r="27" spans="1:15" s="11" customFormat="1" ht="37" customHeight="1" x14ac:dyDescent="0.35">
      <c r="A27" s="55" t="s">
        <v>33</v>
      </c>
      <c r="B27" s="56"/>
      <c r="C27" s="56"/>
      <c r="D27" s="56"/>
      <c r="E27" s="56"/>
      <c r="F27" s="6" t="s">
        <v>25</v>
      </c>
      <c r="G27" s="7">
        <v>9780135437292</v>
      </c>
      <c r="H27" s="8">
        <v>1360</v>
      </c>
      <c r="I27" s="9"/>
      <c r="J27" s="10">
        <f>H27*I27</f>
        <v>0</v>
      </c>
      <c r="O27" s="24"/>
    </row>
    <row r="28" spans="1:15" s="11" customFormat="1" ht="39" customHeight="1" x14ac:dyDescent="0.8">
      <c r="A28" s="65" t="s">
        <v>34</v>
      </c>
      <c r="B28" s="65"/>
      <c r="C28" s="65"/>
      <c r="D28" s="65"/>
      <c r="E28" s="65"/>
      <c r="F28" s="65"/>
      <c r="G28" s="65"/>
      <c r="H28" s="65"/>
      <c r="I28" s="65"/>
      <c r="J28" s="65"/>
      <c r="K28" s="1"/>
    </row>
    <row r="29" spans="1:15" s="11" customFormat="1" ht="22" customHeight="1" x14ac:dyDescent="0.35">
      <c r="A29" s="62" t="s">
        <v>35</v>
      </c>
      <c r="B29" s="63"/>
      <c r="C29" s="63"/>
      <c r="D29" s="63"/>
      <c r="E29" s="63"/>
      <c r="F29" s="64"/>
      <c r="G29" s="7">
        <v>9780137988778</v>
      </c>
      <c r="H29" s="8">
        <v>3200</v>
      </c>
      <c r="I29" s="9"/>
      <c r="J29" s="10">
        <f>I29*H29</f>
        <v>0</v>
      </c>
    </row>
    <row r="30" spans="1:15" s="12" customFormat="1" ht="22" customHeight="1" x14ac:dyDescent="0.35">
      <c r="A30" s="62" t="s">
        <v>36</v>
      </c>
      <c r="B30" s="63"/>
      <c r="C30" s="63"/>
      <c r="D30" s="63"/>
      <c r="E30" s="63"/>
      <c r="F30" s="64"/>
      <c r="G30" s="7">
        <v>9780137988792</v>
      </c>
      <c r="H30" s="8">
        <v>2200</v>
      </c>
      <c r="I30" s="9"/>
      <c r="J30" s="10">
        <f>I30*H30</f>
        <v>0</v>
      </c>
    </row>
    <row r="31" spans="1:15" s="12" customFormat="1" ht="22" customHeight="1" x14ac:dyDescent="0.35">
      <c r="A31" s="62" t="s">
        <v>37</v>
      </c>
      <c r="B31" s="63"/>
      <c r="C31" s="63"/>
      <c r="D31" s="63"/>
      <c r="E31" s="63"/>
      <c r="F31" s="64"/>
      <c r="G31" s="7">
        <v>9780137988808</v>
      </c>
      <c r="H31" s="8">
        <v>550</v>
      </c>
      <c r="I31" s="9"/>
      <c r="J31" s="10">
        <f>I31*H31</f>
        <v>0</v>
      </c>
    </row>
    <row r="32" spans="1:15" s="12" customFormat="1" ht="17.5" customHeight="1" x14ac:dyDescent="0.35">
      <c r="A32" s="13"/>
      <c r="B32" s="13"/>
      <c r="C32" s="14"/>
      <c r="D32" s="14"/>
      <c r="G32" s="13"/>
      <c r="H32" s="13"/>
      <c r="I32" s="15" t="s">
        <v>38</v>
      </c>
      <c r="J32" s="16">
        <f>SUM(J15:J19,J23:J27,J29:J31)</f>
        <v>0</v>
      </c>
    </row>
    <row r="33" spans="1:11" s="12" customFormat="1" ht="22" customHeight="1" x14ac:dyDescent="0.35">
      <c r="A33" s="53" t="s">
        <v>39</v>
      </c>
      <c r="B33" s="53"/>
      <c r="C33" s="53"/>
      <c r="D33" s="53"/>
      <c r="E33" s="53"/>
      <c r="F33" s="17"/>
      <c r="G33" s="13"/>
      <c r="H33" s="13"/>
      <c r="I33" s="18" t="s">
        <v>40</v>
      </c>
      <c r="J33" s="16">
        <f>J32*0.05</f>
        <v>0</v>
      </c>
    </row>
    <row r="34" spans="1:11" ht="18" customHeight="1" x14ac:dyDescent="0.35">
      <c r="A34" s="53"/>
      <c r="B34" s="53"/>
      <c r="C34" s="53"/>
      <c r="D34" s="53"/>
      <c r="E34" s="53"/>
      <c r="F34" s="17"/>
      <c r="G34" s="13"/>
      <c r="H34" s="13"/>
      <c r="I34" s="18" t="s">
        <v>41</v>
      </c>
      <c r="J34" s="16">
        <f>J32*0.07</f>
        <v>0</v>
      </c>
    </row>
    <row r="35" spans="1:11" ht="18" customHeight="1" x14ac:dyDescent="0.35">
      <c r="A35" s="53"/>
      <c r="B35" s="53"/>
      <c r="C35" s="53"/>
      <c r="D35" s="53"/>
      <c r="E35" s="53"/>
      <c r="F35" s="17"/>
      <c r="G35" s="13"/>
      <c r="H35" s="13"/>
      <c r="I35" s="15" t="s">
        <v>42</v>
      </c>
      <c r="J35" s="19">
        <f>J32+J33+J34</f>
        <v>0</v>
      </c>
    </row>
    <row r="36" spans="1:11" ht="12" customHeight="1" x14ac:dyDescent="0.35">
      <c r="A36" s="52"/>
      <c r="B36" s="52"/>
      <c r="C36" s="52"/>
      <c r="D36" s="52"/>
      <c r="E36" s="52"/>
      <c r="F36" s="52"/>
      <c r="G36" s="52"/>
      <c r="H36" s="52"/>
      <c r="I36" s="52"/>
      <c r="J36" s="52"/>
      <c r="K36" s="52"/>
    </row>
    <row r="37" spans="1:11" ht="12" customHeight="1" x14ac:dyDescent="0.35">
      <c r="A37" s="54" t="s">
        <v>43</v>
      </c>
      <c r="B37" s="54"/>
      <c r="C37" s="54"/>
      <c r="D37" s="54"/>
      <c r="E37" s="54"/>
      <c r="F37" s="54"/>
      <c r="G37" s="54"/>
      <c r="H37" s="54"/>
      <c r="I37" s="54"/>
      <c r="J37" s="54"/>
      <c r="K37" s="20"/>
    </row>
    <row r="38" spans="1:11" ht="14" customHeight="1" x14ac:dyDescent="0.35">
      <c r="A38" s="54" t="s">
        <v>44</v>
      </c>
      <c r="B38" s="54"/>
      <c r="C38" s="54"/>
      <c r="D38" s="54"/>
      <c r="E38" s="54"/>
      <c r="F38" s="54"/>
      <c r="G38" s="54"/>
      <c r="H38" s="54"/>
      <c r="I38" s="54"/>
      <c r="J38" s="54"/>
      <c r="K38" s="20"/>
    </row>
    <row r="39" spans="1:11" ht="16.5" customHeight="1" x14ac:dyDescent="0.35">
      <c r="A39" s="54" t="s">
        <v>45</v>
      </c>
      <c r="B39" s="54"/>
      <c r="C39" s="54"/>
      <c r="D39" s="54"/>
      <c r="E39" s="54"/>
      <c r="F39" s="54"/>
      <c r="G39" s="54"/>
      <c r="H39" s="54"/>
      <c r="I39" s="54"/>
      <c r="J39" s="54"/>
      <c r="K39" s="20"/>
    </row>
    <row r="40" spans="1:11" ht="11.5" customHeight="1" x14ac:dyDescent="0.35">
      <c r="A40" s="52"/>
      <c r="B40" s="52"/>
      <c r="C40" s="52"/>
      <c r="D40" s="52"/>
      <c r="E40" s="52"/>
      <c r="F40" s="52"/>
      <c r="G40" s="52"/>
      <c r="H40" s="52"/>
      <c r="I40" s="52"/>
      <c r="J40" s="52"/>
      <c r="K40" s="52"/>
    </row>
  </sheetData>
  <mergeCells count="38">
    <mergeCell ref="A7:E7"/>
    <mergeCell ref="A6:E6"/>
    <mergeCell ref="F6:J6"/>
    <mergeCell ref="F7:J7"/>
    <mergeCell ref="A9:E9"/>
    <mergeCell ref="A10:E10"/>
    <mergeCell ref="A8:E8"/>
    <mergeCell ref="F10:J10"/>
    <mergeCell ref="F9:J9"/>
    <mergeCell ref="F8:J8"/>
    <mergeCell ref="A13:E13"/>
    <mergeCell ref="A11:E11"/>
    <mergeCell ref="A17:E17"/>
    <mergeCell ref="A18:E18"/>
    <mergeCell ref="F11:J11"/>
    <mergeCell ref="A12:J12"/>
    <mergeCell ref="A14:J14"/>
    <mergeCell ref="A15:E15"/>
    <mergeCell ref="A16:E16"/>
    <mergeCell ref="A29:F29"/>
    <mergeCell ref="A30:F30"/>
    <mergeCell ref="A31:F31"/>
    <mergeCell ref="A23:E23"/>
    <mergeCell ref="A24:E24"/>
    <mergeCell ref="A28:J28"/>
    <mergeCell ref="A19:E19"/>
    <mergeCell ref="A27:E27"/>
    <mergeCell ref="A25:E25"/>
    <mergeCell ref="A26:E26"/>
    <mergeCell ref="A20:J20"/>
    <mergeCell ref="A21:J21"/>
    <mergeCell ref="A22:J22"/>
    <mergeCell ref="A40:K40"/>
    <mergeCell ref="A33:E35"/>
    <mergeCell ref="A36:K36"/>
    <mergeCell ref="A37:J37"/>
    <mergeCell ref="A38:J38"/>
    <mergeCell ref="A39:J39"/>
  </mergeCells>
  <phoneticPr fontId="2" type="noConversion"/>
  <printOptions horizontalCentered="1"/>
  <pageMargins left="0.51181102362204722" right="0.51181102362204722" top="0.51181102362204722" bottom="0.51181102362204722" header="0.31496062992125984" footer="0.31496062992125984"/>
  <pageSetup scale="65"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31" ma:contentTypeDescription="Create a new document." ma:contentTypeScope="" ma:versionID="254edaedd960a66363583d768b8e1ec3">
  <xsd:schema xmlns:xsd="http://www.w3.org/2001/XMLSchema" xmlns:xs="http://www.w3.org/2001/XMLSchema" xmlns:p="http://schemas.microsoft.com/office/2006/metadata/properties" xmlns:ns1="http://schemas.microsoft.com/sharepoint/v3" xmlns:ns2="53efa203-44f2-4eb0-a62a-b6bc36598676" xmlns:ns3="543b6cb3-de32-4387-b035-61287cdf3c4c" targetNamespace="http://schemas.microsoft.com/office/2006/metadata/properties" ma:root="true" ma:fieldsID="9c3e2e4917d6207aee714ac86e089c4a" ns1:_="" ns2:_="" ns3:_="">
    <xsd:import namespace="http://schemas.microsoft.com/sharepoint/v3"/>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Comments" minOccurs="0"/>
                <xsd:element ref="ns2:FolderContents" minOccurs="0"/>
                <xsd:element ref="ns2:Description" minOccurs="0"/>
                <xsd:element ref="ns2:Notes" minOccurs="0"/>
                <xsd:element ref="ns2:Comment" minOccurs="0"/>
                <xsd:element ref="ns2:MediaServiceObjectDetectorVersions" minOccurs="0"/>
                <xsd:element ref="ns2:MediaServiceSearchProperties" minOccurs="0"/>
                <xsd:element ref="ns2:ContentDescription" minOccurs="0"/>
                <xsd:element ref="ns2:OPA" minOccurs="0"/>
                <xsd:element ref="ns2:MediaServiceBilling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internalName="Comments">
      <xsd:simpleType>
        <xsd:restriction base="dms:Text">
          <xsd:maxLength value="255"/>
        </xsd:restriction>
      </xsd:simpleType>
    </xsd:element>
    <xsd:element name="FolderContents" ma:index="25" nillable="true" ma:displayName="Folder Contents" ma:format="Dropdown" ma:internalName="FolderContents">
      <xsd:simpleType>
        <xsd:restriction base="dms:Note">
          <xsd:maxLength value="255"/>
        </xsd:restriction>
      </xsd:simpleType>
    </xsd:element>
    <xsd:element name="Description" ma:index="26" nillable="true" ma:displayName="Description" ma:format="Dropdown" ma:internalName="Description">
      <xsd:simpleType>
        <xsd:restriction base="dms:Note">
          <xsd:maxLength value="255"/>
        </xsd:restriction>
      </xsd:simpleType>
    </xsd:element>
    <xsd:element name="Notes" ma:index="27" nillable="true" ma:displayName="Notes" ma:format="Dropdown" ma:internalName="Notes">
      <xsd:simpleType>
        <xsd:restriction base="dms:Note">
          <xsd:maxLength value="255"/>
        </xsd:restriction>
      </xsd:simpleType>
    </xsd:element>
    <xsd:element name="Comment" ma:index="28" nillable="true" ma:displayName="Comment" ma:format="Dropdown" ma:internalName="Comment">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ContentDescription" ma:index="31" nillable="true" ma:displayName="Content Description" ma:format="Dropdown" ma:internalName="ContentDescription">
      <xsd:simpleType>
        <xsd:restriction base="dms:Note">
          <xsd:maxLength value="255"/>
        </xsd:restriction>
      </xsd:simpleType>
    </xsd:element>
    <xsd:element name="OPA" ma:index="32" nillable="true" ma:displayName="OPA" ma:format="Dropdown" ma:internalName="OPA">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1c8066-9b60-494d-bd8d-3877523634b9}" ma:internalName="TaxCatchAll" ma:showField="CatchAllData" ma:web="543b6cb3-de32-4387-b035-61287cdf3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43b6cb3-de32-4387-b035-61287cdf3c4c">
      <UserInfo>
        <DisplayName>Cressman, Mark</DisplayName>
        <AccountId>60</AccountId>
        <AccountType/>
      </UserInfo>
    </SharedWithUsers>
    <OPA xmlns="53efa203-44f2-4eb0-a62a-b6bc36598676" xsi:nil="true"/>
    <lcf76f155ced4ddcb4097134ff3c332f xmlns="53efa203-44f2-4eb0-a62a-b6bc36598676">
      <Terms xmlns="http://schemas.microsoft.com/office/infopath/2007/PartnerControls"/>
    </lcf76f155ced4ddcb4097134ff3c332f>
    <ContentDescription xmlns="53efa203-44f2-4eb0-a62a-b6bc36598676" xsi:nil="true"/>
    <TaxCatchAll xmlns="543b6cb3-de32-4387-b035-61287cdf3c4c" xsi:nil="true"/>
    <Description xmlns="53efa203-44f2-4eb0-a62a-b6bc36598676" xsi:nil="true"/>
    <FolderContents xmlns="53efa203-44f2-4eb0-a62a-b6bc36598676" xsi:nil="true"/>
    <Comment xmlns="53efa203-44f2-4eb0-a62a-b6bc36598676" xsi:nil="true"/>
    <Notes xmlns="53efa203-44f2-4eb0-a62a-b6bc36598676" xsi:nil="true"/>
    <Comments xmlns="53efa203-44f2-4eb0-a62a-b6bc36598676"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F945A4-0A8C-4CED-9760-A16477C40F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B966D4-37E3-4C93-AAE3-A45E5DC6614E}">
  <ds:schemaRefs>
    <ds:schemaRef ds:uri="http://schemas.microsoft.com/office/2006/metadata/properties"/>
    <ds:schemaRef ds:uri="http://schemas.microsoft.com/office/infopath/2007/PartnerControls"/>
    <ds:schemaRef ds:uri="543b6cb3-de32-4387-b035-61287cdf3c4c"/>
    <ds:schemaRef ds:uri="53efa203-44f2-4eb0-a62a-b6bc36598676"/>
    <ds:schemaRef ds:uri="http://schemas.microsoft.com/sharepoint/v3"/>
  </ds:schemaRefs>
</ds:datastoreItem>
</file>

<file path=customXml/itemProps3.xml><?xml version="1.0" encoding="utf-8"?>
<ds:datastoreItem xmlns:ds="http://schemas.openxmlformats.org/officeDocument/2006/customXml" ds:itemID="{646F0B99-926D-4970-870B-E2DEFDC63837}">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Bug Club Morphology</vt:lpstr>
      <vt:lpstr>'Bug Club Morphology'!Print_Area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Soyeon</dc:creator>
  <cp:keywords/>
  <dc:description/>
  <cp:lastModifiedBy>Melina Sanchez-Caba</cp:lastModifiedBy>
  <cp:revision/>
  <dcterms:created xsi:type="dcterms:W3CDTF">2021-05-05T13:59:48Z</dcterms:created>
  <dcterms:modified xsi:type="dcterms:W3CDTF">2025-08-28T20:03:49Z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y fmtid="{D5CDD505-2E9C-101B-9397-08002B2CF9AE}" pid="3" name="MediaServiceImageTags">
    <vt:lpwstr/>
  </property>
</Properties>
</file>