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eTexts/2025/"/>
    </mc:Choice>
  </mc:AlternateContent>
  <xr:revisionPtr revIDLastSave="42" documentId="8_{059EBB06-36F2-41E9-AF95-25196DF40A86}" xr6:coauthVersionLast="47" xr6:coauthVersionMax="47" xr10:uidLastSave="{C08E6FA4-4D27-49A3-98F4-5CCBAFD399E5}"/>
  <bookViews>
    <workbookView xWindow="28680" yWindow="-120" windowWidth="29040" windowHeight="15720" xr2:uid="{CE1787B9-0FCC-4262-BAFB-4642CCBE6BC6}"/>
  </bookViews>
  <sheets>
    <sheet name="Social Studies" sheetId="1" r:id="rId1"/>
  </sheets>
  <definedNames>
    <definedName name="_xlnm.Print_Area" localSheetId="0">'Social Studies'!$A$1:$H$74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0" i="1" l="1"/>
  <c r="H27" i="1"/>
  <c r="H26" i="1"/>
  <c r="H25" i="1"/>
  <c r="H24" i="1"/>
  <c r="H58" i="1" l="1"/>
  <c r="H61" i="1" l="1"/>
  <c r="H56" i="1"/>
  <c r="H54" i="1"/>
  <c r="H52" i="1"/>
  <c r="H49" i="1"/>
  <c r="H47" i="1"/>
  <c r="H45" i="1"/>
  <c r="H43" i="1"/>
  <c r="H38" i="1"/>
  <c r="H36" i="1"/>
  <c r="H34" i="1"/>
  <c r="H31" i="1"/>
  <c r="H30" i="1"/>
  <c r="H21" i="1"/>
  <c r="H20" i="1"/>
  <c r="H19" i="1"/>
  <c r="H18" i="1"/>
  <c r="H17" i="1"/>
  <c r="H62" i="1" l="1"/>
  <c r="H63" i="1" s="1"/>
  <c r="H64" i="1" s="1"/>
</calcChain>
</file>

<file path=xl/sharedStrings.xml><?xml version="1.0" encoding="utf-8"?>
<sst xmlns="http://schemas.openxmlformats.org/spreadsheetml/2006/main" count="98" uniqueCount="93">
  <si>
    <t xml:space="preserve">P.O. #: 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</si>
  <si>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</si>
  <si>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</si>
  <si>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</si>
  <si>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</si>
  <si>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</si>
  <si>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</si>
  <si>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</si>
  <si>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</si>
  <si>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</si>
  <si>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 xml:space="preserve">Digital Regstration e-mail address: </t>
  </si>
  <si>
    <t>ISBN</t>
  </si>
  <si>
    <t>Net Price</t>
  </si>
  <si>
    <t>Qty</t>
  </si>
  <si>
    <t xml:space="preserve">Total </t>
  </si>
  <si>
    <t>Grade 4-8</t>
  </si>
  <si>
    <t>Saskatchewan Social Studies</t>
  </si>
  <si>
    <t>9780133157086</t>
  </si>
  <si>
    <t>9780133251777</t>
  </si>
  <si>
    <t>9780132976053</t>
  </si>
  <si>
    <t>9780132976091</t>
  </si>
  <si>
    <t>9780321936936</t>
  </si>
  <si>
    <t>Grade 4-7</t>
  </si>
  <si>
    <t>Inquiring Minds</t>
  </si>
  <si>
    <t>Grade 8</t>
  </si>
  <si>
    <t>Pathways: Civilizations Through Time, 2nd Edition</t>
  </si>
  <si>
    <t>9780321894557</t>
  </si>
  <si>
    <t>9780321894564</t>
  </si>
  <si>
    <t>Grade 9</t>
  </si>
  <si>
    <t>Making Connections, 3rd Edition - ENGLISH</t>
  </si>
  <si>
    <t>9780133790344</t>
  </si>
  <si>
    <t>Making Connections, 3rd Edition - FRENCH
Enjeux Géographiques</t>
  </si>
  <si>
    <t>9780134530390</t>
  </si>
  <si>
    <t>Crossroads 2</t>
  </si>
  <si>
    <t>9780133157031</t>
  </si>
  <si>
    <t>Grade 10</t>
  </si>
  <si>
    <t>Think History</t>
  </si>
  <si>
    <t>9780134144023</t>
  </si>
  <si>
    <t>Horizons: Canada's Emerging Identity, 2nd Edition</t>
  </si>
  <si>
    <t>9780132976121</t>
  </si>
  <si>
    <t>Aboriginal Peoples in Canada, Grade 10 - ENGLISH</t>
  </si>
  <si>
    <t>Aboriginal Peoples in Canada, Grade 10 - FRENCH
Peuples Autochtones Du Canada</t>
  </si>
  <si>
    <t>Grade 11</t>
  </si>
  <si>
    <t>Law in Action: Understanding Canadian Law, 2nd Edition</t>
  </si>
  <si>
    <t>9780132977197</t>
  </si>
  <si>
    <t>Aboriginal Beliefs, Values and Aspirations, Grade 11 - ENGLISH</t>
  </si>
  <si>
    <t>9780132977128</t>
  </si>
  <si>
    <t>Aboriginal Beliefs, Values and Aspirations, Grade 11 - FRENCH
Les Croyances, Les Valuers, Les Ambitions</t>
  </si>
  <si>
    <t>Grade 12</t>
  </si>
  <si>
    <t>G.S.T.  (5%)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</si>
  <si>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</si>
  <si>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</si>
  <si>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Counterpoints: Exploring Canadian Issues, 2nd Edition</t>
  </si>
  <si>
    <t>9780132976169</t>
  </si>
  <si>
    <t>9780137310715</t>
  </si>
  <si>
    <t>9780137310739</t>
  </si>
  <si>
    <t>9780137310753</t>
  </si>
  <si>
    <t>9780137310784</t>
  </si>
  <si>
    <t>Thinking It Through</t>
  </si>
  <si>
    <t>Pearson eText - Social Studies</t>
  </si>
  <si>
    <t>Global Connections: Canadian and World Issues, 3rd Edition</t>
  </si>
  <si>
    <t>9780136977230</t>
  </si>
  <si>
    <t>Order Sub Total</t>
  </si>
  <si>
    <t>Estimated Final Total</t>
  </si>
  <si>
    <t xml:space="preserve">         School Division ● Tel: 1-800-361-6128  ● school_inquiries@pearsoned.com  ●  www.pearsoncanadaschool.com</t>
  </si>
  <si>
    <t>Minimum shipping charges apply, depending on your location. Prices subject to change.</t>
  </si>
  <si>
    <t>Title</t>
  </si>
  <si>
    <t>9780137313501</t>
  </si>
  <si>
    <t>Saskatchewan Social Studies Grade 4 eText 
Student Edition - 1 year access per student MULTIPLE ACCESS CODES FOR SCHOOL PURCHASE</t>
  </si>
  <si>
    <t>Saskatchewan Social Studies Grade 5 eText 
Student Edition - 1 year access per student MULTIPLE ACCESS CODES FOR SCHOOL PURCHASE</t>
  </si>
  <si>
    <t>Saskatchewan Social Studies Grade 6
Student Access - 1 year access per student MULTIPLE ACCESS CODES FOR SCHOOL PURCHASE</t>
  </si>
  <si>
    <t>Saskatchewan Social Studies Grade 7
Student Access - 1 year access per student MULTIPLE ACCESS CODES FOR SCHOOL PURCHASE</t>
  </si>
  <si>
    <t>Saskatchewan Social Studies Grade 8
Student Access - 1 year access per student MULTIPLE ACCESS CODES FOR SCHOOL PURCHASE</t>
  </si>
  <si>
    <t>Inquiring Minds 4 First Peoples and European Contact
per Student eText 1 Year Access</t>
  </si>
  <si>
    <t>Inquiring Minds 5 Canadian Issues &amp; Governance 
per Student eText 1 Year Access</t>
  </si>
  <si>
    <t>Inquiring Minds 6 Global Issues &amp; Governance 
per Student eText 1 year access</t>
  </si>
  <si>
    <t>Inquiring Minds 7 The Ancient World to the 7th Century
per Student eText 1 Year access</t>
  </si>
  <si>
    <t>Pathways: Civilizations Through Time, 2nd Edition
BC Edition per Student Access - 1 year MULTIPLE ACCESS CODES FOR SCHOOL PURCHASE</t>
  </si>
  <si>
    <t>Pathways: Civilizations Through Time, 2nd Edition
SK Edition per Student Access - 1 year MULTIPLE ACCESS CODES FOR SCHOOL PURCHASE</t>
  </si>
  <si>
    <t>Making Connections, 3rd Edition 
per Student Access - 1 year MULTIPLE ACCESS CODES FOR SCHOOL PURCHASE</t>
  </si>
  <si>
    <t>Enjeux Geographiques 
per Student Access - 1 year MULTIPLE ACCESS CODES FOR SCHOOL PURCHASE</t>
  </si>
  <si>
    <t>Crossroads 2
per Student Access - 1 year MULTIPLE ACCESS CODES FOR SCHOOL PURCHASE</t>
  </si>
  <si>
    <t>Thinking It Through
per Student Access - 1 year eText Access</t>
  </si>
  <si>
    <t>Think History 
per Student Access 1 Year MULTIPLE ACCESS CODES FOR SCHOOL PURCHASE</t>
  </si>
  <si>
    <t>Horizons: Canada's Emerging Identity, 2nd Edition
per Student Access - 1 year MULTIPLE ACCESS CODES FOR SCHOOL PURCHASE</t>
  </si>
  <si>
    <t>Aboriginal Peoples in Canada, Grade 10
per Student Access - 1 year MULTIPLE ACCESS CODES FOR SCHOOL PURCHASE</t>
  </si>
  <si>
    <t>Peuples Autochtones Du Canada
per Student Access - 1 year MULTIPLE ACCESS CODES FOR SCHOOL PURCHASE</t>
  </si>
  <si>
    <t>Law in Action: Understanding Canadian Law, 2nd Edition
per Student Access - 1 Year MULTIPLE ACCESS CODES FOR SCHOOL PURCHASE</t>
  </si>
  <si>
    <t>Aboriginal Beliefs, Values and Aspirations, Grade 11
per Student Access - 1 year MULTIPLE ACCESS CODES FOR SCHOOL PURCHASE</t>
  </si>
  <si>
    <t>Les Croyances,Les Valuers, Les Ambitions
per Student Access - 1 year MULTIPLE ACCESS CODES FOR SCHOOL PURCHASE</t>
  </si>
  <si>
    <t>Counterpoints: Exploring Canadian Issues, 2nd Edition
per Student Access - 1 year MULTIPLE ACCESS CODES FOR SCHOOL PURCHASE</t>
  </si>
  <si>
    <t>Global Connections: Canadian and World Issues, 3rd Edition
per Student Access - 1 year MULTIPLE ACCESS CODES FOR SCHOOL PURCHASE</t>
  </si>
  <si>
    <t>2025/2026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</si>
</sst>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&quot;??_);_(@_)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10"/>
      <color rgb="FF000000"/>
      <name val="Arial"/>
      <family val="2"/>
    </font>
    <font>
      <b/>
      <sz val="24"/>
      <name val="Plus Jakarta Sans"/>
    </font>
    <font>
      <b/>
      <sz val="18"/>
      <name val="Plus Jakarta Sans"/>
    </font>
    <font>
      <sz val="8"/>
      <name val="Plus Jakarta Sans"/>
    </font>
    <font>
      <sz val="8"/>
      <color theme="1"/>
      <name val="Plus Jakarta Sans"/>
    </font>
    <font>
      <sz val="9"/>
      <name val="Plus Jakarta Sans"/>
    </font>
    <font>
      <b/>
      <sz val="9"/>
      <name val="Plus Jakarta Sans"/>
    </font>
    <font>
      <b/>
      <sz val="9"/>
      <color theme="1"/>
      <name val="Plus Jakarta Sans"/>
    </font>
    <font>
      <sz val="9"/>
      <color theme="1"/>
      <name val="Plus Jakarta Sans"/>
    </font>
    <font>
      <b/>
      <sz val="11"/>
      <color rgb="FFEDECF6"/>
      <name val="Plus Jakarta Sans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rgb="FFEDECF6"/>
        <bgColor indexed="64"/>
      </patternFill>
    </fill>
    <fill>
      <patternFill patternType="solid">
        <fgColor rgb="FF0D004D"/>
        <bgColor indexed="64"/>
      </patternFill>
    </fill>
    <fill>
      <patternFill patternType="solid">
        <fgColor rgb="FFC1BFFF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indexed="64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9" fillId="0" borderId="0"/>
  </cellStyleXfs>
  <cellXfs count="59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2" applyFont="1" applyAlignment="1">
      <alignment horizontal="right" vertical="top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164" fontId="10" fillId="2" borderId="0" xfId="0" applyNumberFormat="1" applyFont="1" applyFill="1" applyAlignment="1">
      <alignment horizontal="center" wrapText="1"/>
    </xf>
    <xf numFmtId="164" fontId="11" fillId="2" borderId="0" xfId="0" applyNumberFormat="1" applyFont="1" applyFill="1" applyAlignment="1">
      <alignment horizontal="center" wrapText="1"/>
    </xf>
    <xf numFmtId="164" fontId="11" fillId="2" borderId="0" xfId="0" applyNumberFormat="1" applyFont="1" applyFill="1" applyAlignment="1">
      <alignment horizontal="center" vertical="top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1" xfId="0" applyFont="1" applyBorder="1" applyAlignment="1">
      <alignment horizontal="left" vertical="center"/>
    </xf>
    <xf numFmtId="0" fontId="14" fillId="0" borderId="4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7" fillId="0" borderId="2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49" fontId="17" fillId="0" borderId="11" xfId="0" applyNumberFormat="1" applyFont="1" applyBorder="1" applyAlignment="1">
      <alignment horizontal="center" vertical="center"/>
    </xf>
    <xf numFmtId="44" fontId="17" fillId="0" borderId="11" xfId="1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44" fontId="17" fillId="0" borderId="11" xfId="0" applyNumberFormat="1" applyFont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49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4" fontId="17" fillId="0" borderId="1" xfId="0" applyNumberFormat="1" applyFont="1" applyBorder="1" applyAlignment="1">
      <alignment vertical="center"/>
    </xf>
    <xf numFmtId="0" fontId="17" fillId="0" borderId="1" xfId="0" applyFont="1" applyBorder="1" applyAlignment="1">
      <alignment horizontal="left" vertical="center" wrapText="1"/>
    </xf>
    <xf numFmtId="1" fontId="17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49" fontId="14" fillId="0" borderId="1" xfId="0" applyNumberFormat="1" applyFont="1" applyBorder="1" applyAlignment="1">
      <alignment horizontal="center" vertical="center"/>
    </xf>
    <xf numFmtId="1" fontId="15" fillId="0" borderId="1" xfId="3" applyNumberFormat="1" applyFont="1" applyBorder="1" applyAlignment="1">
      <alignment horizontal="right"/>
    </xf>
    <xf numFmtId="165" fontId="14" fillId="0" borderId="1" xfId="0" applyNumberFormat="1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9" fontId="14" fillId="0" borderId="0" xfId="0" applyNumberFormat="1" applyFont="1" applyAlignment="1">
      <alignment horizontal="center" vertical="center"/>
    </xf>
    <xf numFmtId="1" fontId="14" fillId="0" borderId="0" xfId="3" applyNumberFormat="1" applyFont="1" applyAlignment="1">
      <alignment horizontal="right"/>
    </xf>
    <xf numFmtId="165" fontId="14" fillId="0" borderId="12" xfId="0" applyNumberFormat="1" applyFont="1" applyBorder="1" applyAlignment="1">
      <alignment vertical="center"/>
    </xf>
    <xf numFmtId="0" fontId="14" fillId="0" borderId="0" xfId="0" applyFont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1" fontId="15" fillId="0" borderId="0" xfId="3" applyNumberFormat="1" applyFont="1" applyAlignment="1">
      <alignment horizontal="right"/>
    </xf>
    <xf numFmtId="165" fontId="14" fillId="0" borderId="13" xfId="0" applyNumberFormat="1" applyFont="1" applyBorder="1" applyAlignment="1">
      <alignment vertical="center"/>
    </xf>
    <xf numFmtId="0" fontId="15" fillId="4" borderId="2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left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left" vertical="center" wrapText="1"/>
    </xf>
    <xf numFmtId="0" fontId="16" fillId="6" borderId="1" xfId="0" applyFont="1" applyFill="1" applyBorder="1" applyAlignment="1">
      <alignment horizontal="left" vertical="center" wrapText="1"/>
    </xf>
  </cellXfs>
  <cellStyles count="4">
    <cellStyle name="Currency" xfId="1" builtinId="4"/>
    <cellStyle name="Normal" xfId="0" builtinId="0"/>
    <cellStyle name="Normal 2" xfId="2" xr:uid="{3CD0D9C2-4083-4D7A-8158-E45B1FC579B1}"/>
    <cellStyle name="Normal 3" xfId="3" xr:uid="{5782C187-E5C8-47F5-AF68-B1DC5A9AAD4A}"/>
  </cellStyles>
  <dxfs count="0"/>
  <tableStyles count="0" defaultTableStyle="TableStyleMedium2" defaultPivotStyle="PivotStyleLight16"/>
  <colors>
    <mruColors>
      <color rgb="FFC1BFFF"/>
      <color rgb="FFEDECF6"/>
      <color rgb="FF0D0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showcase/3576961/admin/dashboard/" TargetMode="External"/><Relationship Id="rId3" Type="http://schemas.openxmlformats.org/officeDocument/2006/relationships/image" Target="../media/image2.png"/><Relationship Id="rId7" Type="http://schemas.openxmlformats.org/officeDocument/2006/relationships/hyperlink" Target="https://www.pearsoncanadaschool.com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107496</xdr:colOff>
      <xdr:row>1</xdr:row>
      <xdr:rowOff>177671</xdr:rowOff>
    </xdr:from>
    <xdr:to>
      <xdr:col>1</xdr:col>
      <xdr:colOff>1112498</xdr:colOff>
      <xdr:row>1</xdr:row>
      <xdr:rowOff>594611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CDE920E4-40DC-4CC9-ABDD-C0FB3D19D2F6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7496" y="378754"/>
          <a:ext cx="2073919" cy="416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1</xdr:col>
      <xdr:colOff>3409552</xdr:colOff>
      <xdr:row>69</xdr:row>
      <xdr:rowOff>159877</xdr:rowOff>
    </xdr:from>
    <xdr:to>
      <xdr:col>3</xdr:col>
      <xdr:colOff>235219</xdr:colOff>
      <xdr:row>72</xdr:row>
      <xdr:rowOff>44853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DAAA069-3F06-4000-B7F6-D5F47B75F8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478469" y="20299960"/>
          <a:ext cx="1440000" cy="488226"/>
        </a:xfrm>
        <a:prstGeom prst="rect">
          <a:avLst/>
        </a:prstGeom>
      </xdr:spPr>
    </xdr:pic>
    <xdr:clientData/>
  </xdr:twoCellAnchor>
  <xdr:twoCellAnchor editAs="oneCell">
    <xdr:from>
      <xdr:col>4</xdr:col>
      <xdr:colOff>1191946</xdr:colOff>
      <xdr:row>69</xdr:row>
      <xdr:rowOff>168670</xdr:rowOff>
    </xdr:from>
    <xdr:to>
      <xdr:col>6</xdr:col>
      <xdr:colOff>388280</xdr:colOff>
      <xdr:row>72</xdr:row>
      <xdr:rowOff>36061</xdr:rowOff>
    </xdr:to>
    <xdr:pic>
      <xdr:nvPicPr>
        <xdr:cNvPr id="4" name="Picture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4A0CD59-1A03-4BD4-B8C4-CDC15E8F25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880613" y="20308753"/>
          <a:ext cx="1440000" cy="470641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285751</xdr:colOff>
      <xdr:row>0</xdr:row>
      <xdr:rowOff>27216</xdr:rowOff>
    </xdr:from>
    <xdr:to>
      <xdr:col>7</xdr:col>
      <xdr:colOff>628933</xdr:colOff>
      <xdr:row>2</xdr:row>
      <xdr:rowOff>45357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35930B1-0E57-4427-A53D-F17FA7DF0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221108" y="27216"/>
          <a:ext cx="1159611" cy="1161141"/>
        </a:xfrm>
        <a:prstGeom prst="rect">
          <a:avLst/>
        </a:prstGeom>
      </xdr:spPr>
    </xdr:pic>
    <xdr:clientData/>
  </xdr:twoCellAnchor>
  <xdr:twoCellAnchor>
    <xdr:from>
      <xdr:col>0</xdr:col>
      <xdr:colOff>118753</xdr:colOff>
      <xdr:row>61</xdr:row>
      <xdr:rowOff>83126</xdr:rowOff>
    </xdr:from>
    <xdr:to>
      <xdr:col>2</xdr:col>
      <xdr:colOff>608610</xdr:colOff>
      <xdr:row>65</xdr:row>
      <xdr:rowOff>142504</xdr:rowOff>
    </xdr:to>
    <xdr:sp macro="" textlink="">
      <xdr:nvSpPr>
        <xdr:cNvPr id="7" name="TextBox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2B37C3B2-C5F8-41BE-AB40-9AD7668D1BFD}"/>
            </a:ext>
          </a:extLst>
        </xdr:cNvPr>
        <xdr:cNvSpPr txBox="1"/>
      </xdr:nvSpPr>
      <xdr:spPr>
        <a:xfrm>
          <a:off x="118753" y="49793235"/>
          <a:ext cx="4954978" cy="1199409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11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11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11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600" b="1" baseline="0">
              <a:solidFill>
                <a:schemeClr val="accent5"/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6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100" b="1" i="0">
              <a:solidFill>
                <a:schemeClr val="dk1"/>
              </a:solidFill>
              <a:effectLst/>
              <a:latin typeface="Plus Jakarta Sans" pitchFamily="2" charset="0"/>
              <a:ea typeface="+mn-ea"/>
              <a:cs typeface="Plus Jakarta Sans" pitchFamily="2" charset="0"/>
            </a:rPr>
            <a:t> </a:t>
          </a:r>
          <a:r>
            <a:rPr lang="en-US" sz="1200" b="1" i="0">
              <a:solidFill>
                <a:schemeClr val="dk1"/>
              </a:solidFill>
              <a:effectLst/>
              <a:latin typeface="Plus Jakarta Sans" pitchFamily="2" charset="0"/>
              <a:ea typeface="+mn-ea"/>
              <a:cs typeface="Plus Jakarta Sans" pitchFamily="2" charset="0"/>
              <a:hlinkClick xmlns:r="http://schemas.openxmlformats.org/officeDocument/2006/relationships" r:id=""/>
            </a:rPr>
            <a:t>school_inquiries@pearsoned.com</a:t>
          </a:r>
          <a:r>
            <a:rPr lang="en-US" sz="1200" b="0" i="0">
              <a:solidFill>
                <a:schemeClr val="dk1"/>
              </a:solidFill>
              <a:effectLst/>
              <a:latin typeface="Plus Jakarta Sans" pitchFamily="2" charset="0"/>
              <a:ea typeface="+mn-ea"/>
              <a:cs typeface="Plus Jakarta Sans" pitchFamily="2" charset="0"/>
            </a:rPr>
            <a:t> </a:t>
          </a:r>
          <a:endParaRPr lang="en-US" sz="1600" b="1" baseline="0">
            <a:latin typeface="Plus Jakarta Sans" pitchFamily="2" charset="0"/>
            <a:cs typeface="Plus Jakarta Sans" pitchFamily="2" charset="0"/>
          </a:endParaRP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1</xdr:col>
      <xdr:colOff>7408</xdr:colOff>
      <xdr:row>69</xdr:row>
      <xdr:rowOff>171171</xdr:rowOff>
    </xdr:from>
    <xdr:to>
      <xdr:col>1</xdr:col>
      <xdr:colOff>1450583</xdr:colOff>
      <xdr:row>72</xdr:row>
      <xdr:rowOff>33559</xdr:rowOff>
    </xdr:to>
    <xdr:pic>
      <xdr:nvPicPr>
        <xdr:cNvPr id="8" name="Picture 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7C425F15-B3B1-0216-9FC4-D4E1FBB594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325" y="20311254"/>
          <a:ext cx="1443175" cy="4656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BFBE6-2D79-461F-8951-E7D81391F3E9}">
  <sheetPr>
    <pageSetUpPr fitToPage="1"/>
  </sheetPr>
  <dimension ref="A2:AK69"/>
  <sheetViews>
    <sheetView tabSelected="1" topLeftCell="A52" zoomScale="90" zoomScaleNormal="90" zoomScaleSheetLayoutView="35" zoomScalePageLayoutView="93" workbookViewId="0">
      <selection activeCell="K64" sqref="K64"/>
    </sheetView>
  </sheetViews>
  <sheetFormatPr defaultColWidth="10.9140625" defaultRowHeight="15.5" x14ac:dyDescent="0.35"/>
  <cols>
    <col min="1" max="1" width="14" style="2" customWidth="1"/>
    <col min="2" max="2" width="45.6640625" style="2" customWidth="1"/>
    <col min="3" max="3" width="14.9140625" style="2" customWidth="1"/>
    <col min="4" max="4" width="13.25" style="2" customWidth="1"/>
    <col min="5" max="5" width="16.75" style="2" customWidth="1"/>
    <col min="6" max="6" width="12.6640625" style="2" customWidth="1"/>
    <col min="7" max="7" width="10.6640625" style="2" customWidth="1"/>
    <col min="8" max="8" width="14.25" style="2" customWidth="1"/>
    <col min="9" max="16384" width="10.9140625" style="2"/>
  </cols>
  <sheetData>
    <row r="2" spans="1:37" s="1" customFormat="1" ht="74.5" customHeight="1" x14ac:dyDescent="1.6">
      <c r="A2" s="8" t="s">
        <v>59</v>
      </c>
      <c r="B2" s="9"/>
      <c r="C2" s="9"/>
      <c r="D2" s="9"/>
      <c r="E2" s="9"/>
      <c r="F2" s="9"/>
      <c r="G2" s="9"/>
      <c r="H2" s="9"/>
    </row>
    <row r="3" spans="1:37" s="1" customFormat="1" ht="29" customHeight="1" x14ac:dyDescent="0.3">
      <c r="A3" s="10" t="s">
        <v>92</v>
      </c>
      <c r="B3" s="10"/>
      <c r="C3" s="10"/>
      <c r="D3" s="10"/>
      <c r="E3" s="10"/>
      <c r="F3" s="10"/>
      <c r="G3" s="10"/>
      <c r="H3" s="10"/>
    </row>
    <row r="4" spans="1:37" s="1" customFormat="1" ht="17.25" customHeight="1" x14ac:dyDescent="0.6">
      <c r="A4" s="11" t="s">
        <v>64</v>
      </c>
      <c r="B4" s="11"/>
      <c r="C4" s="12"/>
      <c r="D4" s="12"/>
      <c r="E4" s="12"/>
      <c r="F4" s="12"/>
      <c r="G4" s="12"/>
      <c r="H4" s="12"/>
    </row>
    <row r="5" spans="1:37" s="4" customFormat="1" ht="16" customHeight="1" x14ac:dyDescent="0.35">
      <c r="A5" s="13" t="s">
        <v>0</v>
      </c>
      <c r="B5" s="13"/>
      <c r="C5" s="13"/>
      <c r="D5" s="13"/>
      <c r="E5" s="13"/>
      <c r="F5" s="13"/>
      <c r="G5" s="13"/>
      <c r="H5" s="13"/>
    </row>
    <row r="6" spans="1:37" s="5" customFormat="1" ht="16" customHeight="1" x14ac:dyDescent="0.35">
      <c r="A6" s="50" t="s">
        <v>1</v>
      </c>
      <c r="B6" s="51"/>
      <c r="C6" s="51"/>
      <c r="D6" s="52" t="s">
        <v>2</v>
      </c>
      <c r="E6" s="52"/>
      <c r="F6" s="52"/>
      <c r="G6" s="52"/>
      <c r="H6" s="52"/>
    </row>
    <row r="7" spans="1:37" s="4" customFormat="1" ht="16" customHeight="1" x14ac:dyDescent="0.35">
      <c r="A7" s="14" t="s">
        <v>3</v>
      </c>
      <c r="B7" s="15"/>
      <c r="C7" s="15"/>
      <c r="D7" s="14" t="s">
        <v>4</v>
      </c>
      <c r="E7" s="15"/>
      <c r="F7" s="15"/>
      <c r="G7" s="15"/>
      <c r="H7" s="16"/>
    </row>
    <row r="8" spans="1:37" s="4" customFormat="1" ht="16" customHeight="1" x14ac:dyDescent="0.35">
      <c r="A8" s="17" t="s">
        <v>5</v>
      </c>
      <c r="B8" s="18"/>
      <c r="C8" s="18"/>
      <c r="D8" s="17" t="s">
        <v>5</v>
      </c>
      <c r="E8" s="18"/>
      <c r="F8" s="18"/>
      <c r="G8" s="18"/>
      <c r="H8" s="19"/>
    </row>
    <row r="9" spans="1:37" s="4" customFormat="1" ht="16" customHeight="1" x14ac:dyDescent="0.35">
      <c r="A9" s="17" t="s">
        <v>6</v>
      </c>
      <c r="B9" s="18"/>
      <c r="C9" s="18"/>
      <c r="D9" s="20" t="s">
        <v>6</v>
      </c>
      <c r="E9" s="21"/>
      <c r="F9" s="21"/>
      <c r="G9" s="21"/>
      <c r="H9" s="22"/>
    </row>
    <row r="10" spans="1:37" s="4" customFormat="1" ht="16" customHeight="1" x14ac:dyDescent="0.35">
      <c r="A10" s="17" t="s">
        <v>7</v>
      </c>
      <c r="B10" s="18"/>
      <c r="C10" s="18"/>
      <c r="D10" s="20" t="s">
        <v>7</v>
      </c>
      <c r="E10" s="21"/>
      <c r="F10" s="21"/>
      <c r="G10" s="21"/>
      <c r="H10" s="22"/>
    </row>
    <row r="11" spans="1:37" s="4" customFormat="1" ht="16" customHeight="1" x14ac:dyDescent="0.35">
      <c r="A11" s="17" t="s">
        <v>8</v>
      </c>
      <c r="B11" s="18"/>
      <c r="C11" s="18"/>
      <c r="D11" s="20" t="s">
        <v>8</v>
      </c>
      <c r="E11" s="21"/>
      <c r="F11" s="21"/>
      <c r="G11" s="21"/>
      <c r="H11" s="22"/>
    </row>
    <row r="12" spans="1:37" s="4" customFormat="1" ht="16" customHeight="1" x14ac:dyDescent="0.35">
      <c r="A12" s="17" t="s">
        <v>9</v>
      </c>
      <c r="B12" s="18"/>
      <c r="C12" s="18"/>
      <c r="D12" s="20" t="s">
        <v>9</v>
      </c>
      <c r="E12" s="21"/>
      <c r="F12" s="21"/>
      <c r="G12" s="21"/>
      <c r="H12" s="22"/>
    </row>
    <row r="13" spans="1:37" s="4" customFormat="1" ht="23" customHeight="1" x14ac:dyDescent="0.35">
      <c r="A13" s="23" t="s">
        <v>10</v>
      </c>
      <c r="B13" s="23"/>
      <c r="C13" s="23"/>
      <c r="D13" s="23"/>
      <c r="E13" s="23"/>
      <c r="F13" s="23"/>
      <c r="G13" s="23"/>
      <c r="H13" s="23"/>
    </row>
    <row r="14" spans="1:37" s="7" customFormat="1" ht="16" customHeight="1" x14ac:dyDescent="0.35">
      <c r="A14" s="53" t="s">
        <v>66</v>
      </c>
      <c r="B14" s="54"/>
      <c r="C14" s="54"/>
      <c r="D14" s="55"/>
      <c r="E14" s="56" t="s">
        <v>11</v>
      </c>
      <c r="F14" s="56" t="s">
        <v>12</v>
      </c>
      <c r="G14" s="56" t="s">
        <v>13</v>
      </c>
      <c r="H14" s="56" t="s">
        <v>14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1:37" s="7" customFormat="1" ht="16" customHeight="1" x14ac:dyDescent="0.35">
      <c r="A15" s="57" t="s">
        <v>15</v>
      </c>
      <c r="B15" s="57"/>
      <c r="C15" s="57"/>
      <c r="D15" s="57"/>
      <c r="E15" s="57"/>
      <c r="F15" s="57"/>
      <c r="G15" s="57"/>
      <c r="H15" s="57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1:37" s="7" customFormat="1" ht="16" customHeight="1" x14ac:dyDescent="0.35">
      <c r="A16" s="58" t="s">
        <v>16</v>
      </c>
      <c r="B16" s="58"/>
      <c r="C16" s="58"/>
      <c r="D16" s="58"/>
      <c r="E16" s="58"/>
      <c r="F16" s="58"/>
      <c r="G16" s="58"/>
      <c r="H16" s="58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1:37" s="7" customFormat="1" ht="30" customHeight="1" x14ac:dyDescent="0.35">
      <c r="A17" s="24" t="s">
        <v>68</v>
      </c>
      <c r="B17" s="25"/>
      <c r="C17" s="25"/>
      <c r="D17" s="26"/>
      <c r="E17" s="27" t="s">
        <v>17</v>
      </c>
      <c r="F17" s="28">
        <v>15.75</v>
      </c>
      <c r="G17" s="29"/>
      <c r="H17" s="30">
        <f>F17*G17</f>
        <v>0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1:37" s="7" customFormat="1" ht="30" customHeight="1" x14ac:dyDescent="0.35">
      <c r="A18" s="24" t="s">
        <v>69</v>
      </c>
      <c r="B18" s="25"/>
      <c r="C18" s="25"/>
      <c r="D18" s="26"/>
      <c r="E18" s="27" t="s">
        <v>18</v>
      </c>
      <c r="F18" s="28">
        <v>15.75</v>
      </c>
      <c r="G18" s="29"/>
      <c r="H18" s="30">
        <f t="shared" ref="H18:H21" si="0">F18*G18</f>
        <v>0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1:37" s="7" customFormat="1" ht="30" customHeight="1" x14ac:dyDescent="0.35">
      <c r="A19" s="24" t="s">
        <v>70</v>
      </c>
      <c r="B19" s="25"/>
      <c r="C19" s="25"/>
      <c r="D19" s="26"/>
      <c r="E19" s="27" t="s">
        <v>19</v>
      </c>
      <c r="F19" s="28">
        <v>15.75</v>
      </c>
      <c r="G19" s="29"/>
      <c r="H19" s="30">
        <f t="shared" si="0"/>
        <v>0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1:37" s="7" customFormat="1" ht="30" customHeight="1" x14ac:dyDescent="0.35">
      <c r="A20" s="24" t="s">
        <v>71</v>
      </c>
      <c r="B20" s="25"/>
      <c r="C20" s="25"/>
      <c r="D20" s="26"/>
      <c r="E20" s="27" t="s">
        <v>20</v>
      </c>
      <c r="F20" s="28">
        <v>15.75</v>
      </c>
      <c r="G20" s="29"/>
      <c r="H20" s="30">
        <f t="shared" si="0"/>
        <v>0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1:37" s="7" customFormat="1" ht="30" customHeight="1" x14ac:dyDescent="0.35">
      <c r="A21" s="24" t="s">
        <v>72</v>
      </c>
      <c r="B21" s="25"/>
      <c r="C21" s="25"/>
      <c r="D21" s="26"/>
      <c r="E21" s="27" t="s">
        <v>21</v>
      </c>
      <c r="F21" s="28">
        <v>15.75</v>
      </c>
      <c r="G21" s="29"/>
      <c r="H21" s="30">
        <f t="shared" si="0"/>
        <v>0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1:37" s="7" customFormat="1" ht="16" customHeight="1" x14ac:dyDescent="0.35">
      <c r="A22" s="57" t="s">
        <v>22</v>
      </c>
      <c r="B22" s="57"/>
      <c r="C22" s="57"/>
      <c r="D22" s="57"/>
      <c r="E22" s="57"/>
      <c r="F22" s="57"/>
      <c r="G22" s="57"/>
      <c r="H22" s="57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1:37" s="7" customFormat="1" ht="16" customHeight="1" x14ac:dyDescent="0.35">
      <c r="A23" s="58" t="s">
        <v>23</v>
      </c>
      <c r="B23" s="58"/>
      <c r="C23" s="58"/>
      <c r="D23" s="58"/>
      <c r="E23" s="58"/>
      <c r="F23" s="58"/>
      <c r="G23" s="58"/>
      <c r="H23" s="58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1:37" s="7" customFormat="1" ht="30" customHeight="1" x14ac:dyDescent="0.35">
      <c r="A24" s="24" t="s">
        <v>73</v>
      </c>
      <c r="B24" s="25"/>
      <c r="C24" s="25"/>
      <c r="D24" s="26"/>
      <c r="E24" s="27" t="s">
        <v>54</v>
      </c>
      <c r="F24" s="28">
        <v>15.75</v>
      </c>
      <c r="G24" s="29"/>
      <c r="H24" s="30">
        <f t="shared" ref="H24" si="1">F24*G24</f>
        <v>0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1:37" s="7" customFormat="1" ht="30" customHeight="1" x14ac:dyDescent="0.35">
      <c r="A25" s="24" t="s">
        <v>74</v>
      </c>
      <c r="B25" s="25"/>
      <c r="C25" s="25"/>
      <c r="D25" s="26"/>
      <c r="E25" s="27" t="s">
        <v>55</v>
      </c>
      <c r="F25" s="28">
        <v>15.75</v>
      </c>
      <c r="G25" s="29"/>
      <c r="H25" s="30">
        <f t="shared" ref="H25" si="2">F25*G25</f>
        <v>0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</row>
    <row r="26" spans="1:37" s="7" customFormat="1" ht="30" customHeight="1" x14ac:dyDescent="0.35">
      <c r="A26" s="24" t="s">
        <v>75</v>
      </c>
      <c r="B26" s="25"/>
      <c r="C26" s="25"/>
      <c r="D26" s="26"/>
      <c r="E26" s="27" t="s">
        <v>56</v>
      </c>
      <c r="F26" s="28">
        <v>15.75</v>
      </c>
      <c r="G26" s="29"/>
      <c r="H26" s="30">
        <f t="shared" ref="H26" si="3">F26*G26</f>
        <v>0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</row>
    <row r="27" spans="1:37" s="7" customFormat="1" ht="30" customHeight="1" x14ac:dyDescent="0.35">
      <c r="A27" s="24" t="s">
        <v>76</v>
      </c>
      <c r="B27" s="25"/>
      <c r="C27" s="25"/>
      <c r="D27" s="26"/>
      <c r="E27" s="27" t="s">
        <v>57</v>
      </c>
      <c r="F27" s="28">
        <v>15.75</v>
      </c>
      <c r="G27" s="29"/>
      <c r="H27" s="30">
        <f t="shared" ref="H27" si="4">F27*G27</f>
        <v>0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</row>
    <row r="28" spans="1:37" s="7" customFormat="1" ht="16" customHeight="1" x14ac:dyDescent="0.35">
      <c r="A28" s="57" t="s">
        <v>24</v>
      </c>
      <c r="B28" s="57"/>
      <c r="C28" s="57"/>
      <c r="D28" s="57"/>
      <c r="E28" s="57"/>
      <c r="F28" s="57"/>
      <c r="G28" s="57"/>
      <c r="H28" s="57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</row>
    <row r="29" spans="1:37" s="7" customFormat="1" ht="16" customHeight="1" x14ac:dyDescent="0.35">
      <c r="A29" s="58" t="s">
        <v>25</v>
      </c>
      <c r="B29" s="58"/>
      <c r="C29" s="58"/>
      <c r="D29" s="58"/>
      <c r="E29" s="58"/>
      <c r="F29" s="58"/>
      <c r="G29" s="58"/>
      <c r="H29" s="58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</row>
    <row r="30" spans="1:37" s="7" customFormat="1" ht="30" customHeight="1" x14ac:dyDescent="0.35">
      <c r="A30" s="24" t="s">
        <v>77</v>
      </c>
      <c r="B30" s="25"/>
      <c r="C30" s="25"/>
      <c r="D30" s="26"/>
      <c r="E30" s="27" t="s">
        <v>26</v>
      </c>
      <c r="F30" s="28">
        <v>15.75</v>
      </c>
      <c r="G30" s="29"/>
      <c r="H30" s="30">
        <f t="shared" ref="H30:H31" si="5">F30*G30</f>
        <v>0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</row>
    <row r="31" spans="1:37" s="7" customFormat="1" ht="30" customHeight="1" x14ac:dyDescent="0.35">
      <c r="A31" s="24" t="s">
        <v>78</v>
      </c>
      <c r="B31" s="25"/>
      <c r="C31" s="25"/>
      <c r="D31" s="26"/>
      <c r="E31" s="27" t="s">
        <v>27</v>
      </c>
      <c r="F31" s="28">
        <v>15.75</v>
      </c>
      <c r="G31" s="29"/>
      <c r="H31" s="30">
        <f t="shared" si="5"/>
        <v>0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</row>
    <row r="32" spans="1:37" s="7" customFormat="1" ht="16" customHeight="1" x14ac:dyDescent="0.35">
      <c r="A32" s="57" t="s">
        <v>28</v>
      </c>
      <c r="B32" s="57"/>
      <c r="C32" s="57"/>
      <c r="D32" s="57"/>
      <c r="E32" s="57"/>
      <c r="F32" s="57"/>
      <c r="G32" s="57"/>
      <c r="H32" s="57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</row>
    <row r="33" spans="1:37" s="7" customFormat="1" ht="16" customHeight="1" x14ac:dyDescent="0.35">
      <c r="A33" s="58" t="s">
        <v>29</v>
      </c>
      <c r="B33" s="58"/>
      <c r="C33" s="58"/>
      <c r="D33" s="58"/>
      <c r="E33" s="58"/>
      <c r="F33" s="58"/>
      <c r="G33" s="58"/>
      <c r="H33" s="5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</row>
    <row r="34" spans="1:37" s="7" customFormat="1" ht="30" customHeight="1" x14ac:dyDescent="0.35">
      <c r="A34" s="24" t="s">
        <v>79</v>
      </c>
      <c r="B34" s="25"/>
      <c r="C34" s="25"/>
      <c r="D34" s="26"/>
      <c r="E34" s="27" t="s">
        <v>30</v>
      </c>
      <c r="F34" s="28">
        <v>15.75</v>
      </c>
      <c r="G34" s="29"/>
      <c r="H34" s="30">
        <f t="shared" ref="H34" si="6">F34*G34</f>
        <v>0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  <row r="35" spans="1:37" s="7" customFormat="1" ht="30" customHeight="1" x14ac:dyDescent="0.35">
      <c r="A35" s="58" t="s">
        <v>31</v>
      </c>
      <c r="B35" s="58"/>
      <c r="C35" s="58"/>
      <c r="D35" s="58"/>
      <c r="E35" s="58"/>
      <c r="F35" s="58"/>
      <c r="G35" s="58"/>
      <c r="H35" s="58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</row>
    <row r="36" spans="1:37" s="7" customFormat="1" ht="30" customHeight="1" x14ac:dyDescent="0.35">
      <c r="A36" s="24" t="s">
        <v>80</v>
      </c>
      <c r="B36" s="25"/>
      <c r="C36" s="25"/>
      <c r="D36" s="26"/>
      <c r="E36" s="27" t="s">
        <v>32</v>
      </c>
      <c r="F36" s="28">
        <v>15.75</v>
      </c>
      <c r="G36" s="29"/>
      <c r="H36" s="30">
        <f t="shared" ref="H36" si="7">F36*G36</f>
        <v>0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</row>
    <row r="37" spans="1:37" s="7" customFormat="1" ht="16" customHeight="1" x14ac:dyDescent="0.35">
      <c r="A37" s="58" t="s">
        <v>33</v>
      </c>
      <c r="B37" s="58"/>
      <c r="C37" s="58"/>
      <c r="D37" s="58"/>
      <c r="E37" s="58"/>
      <c r="F37" s="58"/>
      <c r="G37" s="58"/>
      <c r="H37" s="58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</row>
    <row r="38" spans="1:37" s="7" customFormat="1" ht="30" customHeight="1" x14ac:dyDescent="0.35">
      <c r="A38" s="24" t="s">
        <v>81</v>
      </c>
      <c r="B38" s="25"/>
      <c r="C38" s="25"/>
      <c r="D38" s="26"/>
      <c r="E38" s="27" t="s">
        <v>34</v>
      </c>
      <c r="F38" s="28">
        <v>15.75</v>
      </c>
      <c r="G38" s="29"/>
      <c r="H38" s="30">
        <f t="shared" ref="H38" si="8">F38*G38</f>
        <v>0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</row>
    <row r="39" spans="1:37" s="7" customFormat="1" ht="16" customHeight="1" x14ac:dyDescent="0.35">
      <c r="A39" s="58" t="s">
        <v>58</v>
      </c>
      <c r="B39" s="58"/>
      <c r="C39" s="58"/>
      <c r="D39" s="58"/>
      <c r="E39" s="58"/>
      <c r="F39" s="58"/>
      <c r="G39" s="58"/>
      <c r="H39" s="58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</row>
    <row r="40" spans="1:37" s="7" customFormat="1" ht="30" customHeight="1" x14ac:dyDescent="0.35">
      <c r="A40" s="24" t="s">
        <v>82</v>
      </c>
      <c r="B40" s="25"/>
      <c r="C40" s="25"/>
      <c r="D40" s="26"/>
      <c r="E40" s="27" t="s">
        <v>67</v>
      </c>
      <c r="F40" s="28">
        <v>15.75</v>
      </c>
      <c r="G40" s="29"/>
      <c r="H40" s="30">
        <f t="shared" ref="H40" si="9">F40*G40</f>
        <v>0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</row>
    <row r="41" spans="1:37" s="7" customFormat="1" ht="16" customHeight="1" x14ac:dyDescent="0.35">
      <c r="A41" s="57" t="s">
        <v>35</v>
      </c>
      <c r="B41" s="57"/>
      <c r="C41" s="57"/>
      <c r="D41" s="57"/>
      <c r="E41" s="57"/>
      <c r="F41" s="57"/>
      <c r="G41" s="57"/>
      <c r="H41" s="57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</row>
    <row r="42" spans="1:37" s="4" customFormat="1" ht="16" customHeight="1" x14ac:dyDescent="0.35">
      <c r="A42" s="58" t="s">
        <v>36</v>
      </c>
      <c r="B42" s="58"/>
      <c r="C42" s="58"/>
      <c r="D42" s="58"/>
      <c r="E42" s="58"/>
      <c r="F42" s="58"/>
      <c r="G42" s="58"/>
      <c r="H42" s="58"/>
    </row>
    <row r="43" spans="1:37" s="4" customFormat="1" ht="30" customHeight="1" x14ac:dyDescent="0.35">
      <c r="A43" s="31" t="s">
        <v>83</v>
      </c>
      <c r="B43" s="31"/>
      <c r="C43" s="31"/>
      <c r="D43" s="31"/>
      <c r="E43" s="32" t="s">
        <v>37</v>
      </c>
      <c r="F43" s="28">
        <v>15.75</v>
      </c>
      <c r="G43" s="33"/>
      <c r="H43" s="34">
        <f t="shared" ref="H43:H49" si="10">F43*G43</f>
        <v>0</v>
      </c>
    </row>
    <row r="44" spans="1:37" s="4" customFormat="1" ht="16" customHeight="1" x14ac:dyDescent="0.35">
      <c r="A44" s="58" t="s">
        <v>38</v>
      </c>
      <c r="B44" s="58"/>
      <c r="C44" s="58"/>
      <c r="D44" s="58"/>
      <c r="E44" s="58"/>
      <c r="F44" s="58"/>
      <c r="G44" s="58"/>
      <c r="H44" s="58"/>
    </row>
    <row r="45" spans="1:37" s="4" customFormat="1" ht="30" customHeight="1" x14ac:dyDescent="0.35">
      <c r="A45" s="31" t="s">
        <v>84</v>
      </c>
      <c r="B45" s="31"/>
      <c r="C45" s="31"/>
      <c r="D45" s="31"/>
      <c r="E45" s="32" t="s">
        <v>39</v>
      </c>
      <c r="F45" s="28">
        <v>15.75</v>
      </c>
      <c r="G45" s="33"/>
      <c r="H45" s="34">
        <f t="shared" si="10"/>
        <v>0</v>
      </c>
    </row>
    <row r="46" spans="1:37" s="7" customFormat="1" ht="16" customHeight="1" x14ac:dyDescent="0.35">
      <c r="A46" s="58" t="s">
        <v>40</v>
      </c>
      <c r="B46" s="58"/>
      <c r="C46" s="58"/>
      <c r="D46" s="58"/>
      <c r="E46" s="58"/>
      <c r="F46" s="58"/>
      <c r="G46" s="58"/>
      <c r="H46" s="58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</row>
    <row r="47" spans="1:37" s="7" customFormat="1" ht="30" customHeight="1" x14ac:dyDescent="0.35">
      <c r="A47" s="35" t="s">
        <v>85</v>
      </c>
      <c r="B47" s="35"/>
      <c r="C47" s="35"/>
      <c r="D47" s="35"/>
      <c r="E47" s="36">
        <v>9780132977029</v>
      </c>
      <c r="F47" s="28">
        <v>15.75</v>
      </c>
      <c r="G47" s="33"/>
      <c r="H47" s="34">
        <f t="shared" si="10"/>
        <v>0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</row>
    <row r="48" spans="1:37" s="7" customFormat="1" ht="30" customHeight="1" x14ac:dyDescent="0.35">
      <c r="A48" s="58" t="s">
        <v>41</v>
      </c>
      <c r="B48" s="58"/>
      <c r="C48" s="58"/>
      <c r="D48" s="58"/>
      <c r="E48" s="58"/>
      <c r="F48" s="58"/>
      <c r="G48" s="58"/>
      <c r="H48" s="58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</row>
    <row r="49" spans="1:37" s="7" customFormat="1" ht="30" customHeight="1" x14ac:dyDescent="0.35">
      <c r="A49" s="35" t="s">
        <v>86</v>
      </c>
      <c r="B49" s="35"/>
      <c r="C49" s="35"/>
      <c r="D49" s="35"/>
      <c r="E49" s="36">
        <v>9780132977050</v>
      </c>
      <c r="F49" s="28">
        <v>15.75</v>
      </c>
      <c r="G49" s="33"/>
      <c r="H49" s="34">
        <f t="shared" si="10"/>
        <v>0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</row>
    <row r="50" spans="1:37" s="7" customFormat="1" ht="16" customHeight="1" x14ac:dyDescent="0.35">
      <c r="A50" s="57" t="s">
        <v>42</v>
      </c>
      <c r="B50" s="57"/>
      <c r="C50" s="57"/>
      <c r="D50" s="57"/>
      <c r="E50" s="57"/>
      <c r="F50" s="57"/>
      <c r="G50" s="57"/>
      <c r="H50" s="57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</row>
    <row r="51" spans="1:37" s="7" customFormat="1" ht="16" customHeight="1" x14ac:dyDescent="0.35">
      <c r="A51" s="58" t="s">
        <v>43</v>
      </c>
      <c r="B51" s="58"/>
      <c r="C51" s="58"/>
      <c r="D51" s="58"/>
      <c r="E51" s="58"/>
      <c r="F51" s="58"/>
      <c r="G51" s="58"/>
      <c r="H51" s="58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</row>
    <row r="52" spans="1:37" s="7" customFormat="1" ht="30" customHeight="1" x14ac:dyDescent="0.35">
      <c r="A52" s="35" t="s">
        <v>87</v>
      </c>
      <c r="B52" s="35"/>
      <c r="C52" s="35"/>
      <c r="D52" s="35"/>
      <c r="E52" s="32" t="s">
        <v>44</v>
      </c>
      <c r="F52" s="28">
        <v>15.75</v>
      </c>
      <c r="G52" s="33"/>
      <c r="H52" s="34">
        <f t="shared" ref="H52" si="11">F52*G52</f>
        <v>0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</row>
    <row r="53" spans="1:37" s="7" customFormat="1" ht="16" customHeight="1" x14ac:dyDescent="0.35">
      <c r="A53" s="58" t="s">
        <v>45</v>
      </c>
      <c r="B53" s="58"/>
      <c r="C53" s="58"/>
      <c r="D53" s="58"/>
      <c r="E53" s="58"/>
      <c r="F53" s="58"/>
      <c r="G53" s="58"/>
      <c r="H53" s="58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</row>
    <row r="54" spans="1:37" s="7" customFormat="1" ht="30" customHeight="1" x14ac:dyDescent="0.35">
      <c r="A54" s="35" t="s">
        <v>88</v>
      </c>
      <c r="B54" s="35"/>
      <c r="C54" s="35"/>
      <c r="D54" s="35"/>
      <c r="E54" s="32" t="s">
        <v>46</v>
      </c>
      <c r="F54" s="28">
        <v>15.75</v>
      </c>
      <c r="G54" s="33"/>
      <c r="H54" s="34">
        <f t="shared" ref="H54" si="12">F54*G54</f>
        <v>0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</row>
    <row r="55" spans="1:37" s="7" customFormat="1" ht="30" customHeight="1" x14ac:dyDescent="0.35">
      <c r="A55" s="58" t="s">
        <v>47</v>
      </c>
      <c r="B55" s="58"/>
      <c r="C55" s="58"/>
      <c r="D55" s="58"/>
      <c r="E55" s="58"/>
      <c r="F55" s="58"/>
      <c r="G55" s="58"/>
      <c r="H55" s="58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</row>
    <row r="56" spans="1:37" s="7" customFormat="1" ht="30" customHeight="1" x14ac:dyDescent="0.35">
      <c r="A56" s="35" t="s">
        <v>89</v>
      </c>
      <c r="B56" s="35"/>
      <c r="C56" s="35"/>
      <c r="D56" s="35"/>
      <c r="E56" s="36">
        <v>9780132977166</v>
      </c>
      <c r="F56" s="28">
        <v>15.75</v>
      </c>
      <c r="G56" s="33"/>
      <c r="H56" s="34">
        <f t="shared" ref="H56" si="13">F56*G56</f>
        <v>0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</row>
    <row r="57" spans="1:37" s="7" customFormat="1" ht="16" customHeight="1" x14ac:dyDescent="0.35">
      <c r="A57" s="58" t="s">
        <v>52</v>
      </c>
      <c r="B57" s="58"/>
      <c r="C57" s="58"/>
      <c r="D57" s="58"/>
      <c r="E57" s="58"/>
      <c r="F57" s="58"/>
      <c r="G57" s="58"/>
      <c r="H57" s="58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</row>
    <row r="58" spans="1:37" s="7" customFormat="1" ht="30" customHeight="1" x14ac:dyDescent="0.35">
      <c r="A58" s="35" t="s">
        <v>90</v>
      </c>
      <c r="B58" s="35"/>
      <c r="C58" s="35"/>
      <c r="D58" s="35"/>
      <c r="E58" s="32" t="s">
        <v>53</v>
      </c>
      <c r="F58" s="28">
        <v>15.75</v>
      </c>
      <c r="G58" s="33"/>
      <c r="H58" s="34">
        <f t="shared" ref="H58" si="14">F58*G58</f>
        <v>0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</row>
    <row r="59" spans="1:37" s="7" customFormat="1" ht="16" customHeight="1" x14ac:dyDescent="0.35">
      <c r="A59" s="57" t="s">
        <v>48</v>
      </c>
      <c r="B59" s="57"/>
      <c r="C59" s="57"/>
      <c r="D59" s="57"/>
      <c r="E59" s="57"/>
      <c r="F59" s="57"/>
      <c r="G59" s="57"/>
      <c r="H59" s="57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</row>
    <row r="60" spans="1:37" s="7" customFormat="1" ht="16" customHeight="1" x14ac:dyDescent="0.35">
      <c r="A60" s="58" t="s">
        <v>60</v>
      </c>
      <c r="B60" s="58"/>
      <c r="C60" s="58"/>
      <c r="D60" s="58"/>
      <c r="E60" s="58"/>
      <c r="F60" s="58"/>
      <c r="G60" s="58"/>
      <c r="H60" s="58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</row>
    <row r="61" spans="1:37" s="4" customFormat="1" ht="30" customHeight="1" x14ac:dyDescent="0.35">
      <c r="A61" s="31" t="s">
        <v>91</v>
      </c>
      <c r="B61" s="31"/>
      <c r="C61" s="31"/>
      <c r="D61" s="31"/>
      <c r="E61" s="32" t="s">
        <v>61</v>
      </c>
      <c r="F61" s="28">
        <v>15.75</v>
      </c>
      <c r="G61" s="33"/>
      <c r="H61" s="34">
        <f t="shared" ref="H61" si="15">F61*G61</f>
        <v>0</v>
      </c>
    </row>
    <row r="62" spans="1:37" s="4" customFormat="1" ht="23.25" customHeight="1" x14ac:dyDescent="0.6">
      <c r="A62" s="37"/>
      <c r="B62" s="37"/>
      <c r="C62" s="37"/>
      <c r="D62" s="37"/>
      <c r="E62" s="37"/>
      <c r="F62" s="38"/>
      <c r="G62" s="39" t="s">
        <v>62</v>
      </c>
      <c r="H62" s="40">
        <f>SUM(H15:H61)</f>
        <v>0</v>
      </c>
    </row>
    <row r="63" spans="1:37" s="4" customFormat="1" ht="23.25" customHeight="1" x14ac:dyDescent="0.6">
      <c r="A63" s="41"/>
      <c r="B63" s="41"/>
      <c r="C63" s="42"/>
      <c r="D63" s="42"/>
      <c r="E63" s="42"/>
      <c r="F63" s="43"/>
      <c r="G63" s="44" t="s">
        <v>49</v>
      </c>
      <c r="H63" s="45">
        <f>H62*0.05</f>
        <v>0</v>
      </c>
    </row>
    <row r="64" spans="1:37" s="4" customFormat="1" ht="22.65" customHeight="1" x14ac:dyDescent="0.6">
      <c r="A64" s="46"/>
      <c r="B64" s="46"/>
      <c r="C64" s="46"/>
      <c r="D64" s="46"/>
      <c r="E64" s="47"/>
      <c r="F64" s="41"/>
      <c r="G64" s="48" t="s">
        <v>63</v>
      </c>
      <c r="H64" s="49">
        <f>SUM(H62:H63)</f>
        <v>0</v>
      </c>
    </row>
    <row r="65" spans="8:8" ht="21" customHeight="1" x14ac:dyDescent="0.35"/>
    <row r="66" spans="8:8" ht="21" customHeight="1" x14ac:dyDescent="0.35"/>
    <row r="67" spans="8:8" ht="15" customHeight="1" x14ac:dyDescent="0.35">
      <c r="H67" s="3" t="s">
        <v>65</v>
      </c>
    </row>
    <row r="68" spans="8:8" ht="15" customHeight="1" x14ac:dyDescent="0.35">
      <c r="H68" s="3" t="s">
        <v>50</v>
      </c>
    </row>
    <row r="69" spans="8:8" x14ac:dyDescent="0.35">
      <c r="H69" s="3" t="s">
        <v>51</v>
      </c>
    </row>
  </sheetData>
  <mergeCells count="68">
    <mergeCell ref="A39:H39"/>
    <mergeCell ref="A40:D40"/>
    <mergeCell ref="A41:H41"/>
    <mergeCell ref="A42:H42"/>
    <mergeCell ref="A43:D43"/>
    <mergeCell ref="A34:D34"/>
    <mergeCell ref="A35:H35"/>
    <mergeCell ref="A36:D36"/>
    <mergeCell ref="A37:H37"/>
    <mergeCell ref="A38:D38"/>
    <mergeCell ref="A46:H46"/>
    <mergeCell ref="A47:D47"/>
    <mergeCell ref="A48:H48"/>
    <mergeCell ref="A44:H44"/>
    <mergeCell ref="A45:D45"/>
    <mergeCell ref="A52:D52"/>
    <mergeCell ref="A53:H53"/>
    <mergeCell ref="A54:D54"/>
    <mergeCell ref="A49:D49"/>
    <mergeCell ref="A50:H50"/>
    <mergeCell ref="A51:H51"/>
    <mergeCell ref="A64:D64"/>
    <mergeCell ref="A55:H55"/>
    <mergeCell ref="A56:D56"/>
    <mergeCell ref="A59:H59"/>
    <mergeCell ref="A60:H60"/>
    <mergeCell ref="A57:H57"/>
    <mergeCell ref="A58:D58"/>
    <mergeCell ref="A61:D61"/>
    <mergeCell ref="A30:D30"/>
    <mergeCell ref="A31:D31"/>
    <mergeCell ref="A32:H32"/>
    <mergeCell ref="A33:H33"/>
    <mergeCell ref="A29:H29"/>
    <mergeCell ref="A17:D17"/>
    <mergeCell ref="A28:H28"/>
    <mergeCell ref="A20:D20"/>
    <mergeCell ref="A21:D21"/>
    <mergeCell ref="A19:D19"/>
    <mergeCell ref="A27:D27"/>
    <mergeCell ref="A18:D18"/>
    <mergeCell ref="A22:H22"/>
    <mergeCell ref="A23:H23"/>
    <mergeCell ref="A24:D24"/>
    <mergeCell ref="A25:D25"/>
    <mergeCell ref="A26:D26"/>
    <mergeCell ref="A2:H2"/>
    <mergeCell ref="A4:H4"/>
    <mergeCell ref="A5:H5"/>
    <mergeCell ref="A6:C6"/>
    <mergeCell ref="D6:H6"/>
    <mergeCell ref="A3:H3"/>
    <mergeCell ref="A7:C7"/>
    <mergeCell ref="D7:H7"/>
    <mergeCell ref="A15:H15"/>
    <mergeCell ref="A16:H16"/>
    <mergeCell ref="A11:C11"/>
    <mergeCell ref="D11:H11"/>
    <mergeCell ref="A12:C12"/>
    <mergeCell ref="D12:H12"/>
    <mergeCell ref="A13:H13"/>
    <mergeCell ref="A14:D14"/>
    <mergeCell ref="A8:C8"/>
    <mergeCell ref="D8:H8"/>
    <mergeCell ref="A9:C9"/>
    <mergeCell ref="D9:H9"/>
    <mergeCell ref="A10:C10"/>
    <mergeCell ref="D10:H10"/>
  </mergeCells>
  <pageMargins left="0.70866141732283472" right="0.70866141732283472" top="0.74803149606299213" bottom="0.74803149606299213" header="0.31496062992125984" footer="0.31496062992125984"/>
  <pageSetup scale="58" fitToHeight="0" orientation="portrait" horizontalDpi="1200" verticalDpi="1200" copies="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11" ma:contentTypeDescription="Create a new document." ma:contentTypeScope="" ma:versionID="b7bcd38480fe7c66020a289172854571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0fd1e7f8b195d26266322462619c4e43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7F52C9-2610-4FF3-835D-F3330AA4CD63}">
  <ds:schemaRefs>
    <ds:schemaRef ds:uri="http://purl.org/dc/terms/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3efa203-44f2-4eb0-a62a-b6bc36598676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C08CEE2-7C74-42C5-AA0D-E9395ECDB3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594A0E-B365-4CA6-9ADF-F66E2F33E32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Social Studies</vt:lpstr>
      <vt:lpstr>'Social Studies'!Print_Area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Mikayla Castello</cp:lastModifiedBy>
  <cp:lastPrinted>2025-09-08T17:28:09Z</cp:lastPrinted>
  <dcterms:created xsi:type="dcterms:W3CDTF">2020-03-30T14:06:03Z</dcterms:created>
  <dcterms:modified xsi:type="dcterms:W3CDTF">2025-09-08T17:28:17Z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