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earsoneducationinc-my.sharepoint.com/personal/mikayla_castello_pearson_com/Documents/Price List Updates/eTexts/2025/"/>
    </mc:Choice>
  </mc:AlternateContent>
  <xr:revisionPtr revIDLastSave="27" documentId="8_{408EA39C-8A24-4BBE-9641-4604C05D4DB1}" xr6:coauthVersionLast="47" xr6:coauthVersionMax="47" xr10:uidLastSave="{82EAFBED-DE77-424F-91D5-70DAF22DEA6D}"/>
  <bookViews>
    <workbookView xWindow="28680" yWindow="-120" windowWidth="29040" windowHeight="15720" xr2:uid="{87FE2A0A-EC5C-4BEA-A402-34DA0DA272AE}"/>
  </bookViews>
  <sheets>
    <sheet name="Mathematics" sheetId="1" r:id="rId1"/>
  </sheets>
  <definedNames>
    <definedName name="_xlnm.Print_Area" localSheetId="0">Mathematics!$A$1:$H$84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68" i="1" l="1"/>
  <c r="H72" i="1" l="1"/>
  <c r="H69" i="1"/>
  <c r="H65" i="1"/>
  <c r="H63" i="1"/>
  <c r="H60" i="1"/>
  <c r="H58" i="1"/>
  <c r="H55" i="1"/>
  <c r="H52" i="1"/>
  <c r="H51" i="1"/>
  <c r="H50" i="1"/>
  <c r="H49" i="1"/>
  <c r="H48" i="1"/>
  <c r="H47" i="1"/>
  <c r="H46" i="1"/>
  <c r="H44" i="1"/>
  <c r="H43" i="1"/>
  <c r="H42" i="1"/>
  <c r="H41" i="1"/>
  <c r="H40" i="1"/>
  <c r="H39" i="1"/>
  <c r="H37" i="1"/>
  <c r="H36" i="1"/>
  <c r="H35" i="1"/>
  <c r="H34" i="1"/>
  <c r="H33" i="1"/>
  <c r="H32" i="1"/>
  <c r="H31" i="1"/>
  <c r="H29" i="1"/>
  <c r="H28" i="1"/>
  <c r="H27" i="1"/>
  <c r="H26" i="1"/>
  <c r="H25" i="1"/>
  <c r="H24" i="1"/>
  <c r="H23" i="1"/>
  <c r="H21" i="1"/>
  <c r="H20" i="1"/>
  <c r="H19" i="1"/>
  <c r="H18" i="1"/>
  <c r="H17" i="1"/>
  <c r="H16" i="1"/>
  <c r="H73" i="1" l="1"/>
  <c r="H74" i="1" s="1"/>
  <c r="H75" i="1" s="1"/>
</calcChain>
</file>

<file path=xl/sharedStrings.xml><?xml version="1.0" encoding="utf-8"?>
<sst xmlns="http://schemas.openxmlformats.org/spreadsheetml/2006/main" count="130" uniqueCount="118">
  <si>
    <t xml:space="preserve">P.O. #: </t>
  </si>
  <si>
    <t>Shipping Address:</t>
  </si>
  <si>
    <t>Billing Address (if different from shipping):</t>
  </si>
  <si>
    <t>School:</t>
  </si>
  <si>
    <t>School/District:</t>
  </si>
  <si>
    <t>Attn:</t>
  </si>
  <si>
    <t>Address:</t>
  </si>
  <si>
    <t>City/Prov:</t>
  </si>
  <si>
    <t>Postal Code:</t>
  </si>
  <si>
    <t>Phone:</t>
  </si>
  <si>
    <t xml:space="preserve">Digital Regstration e-mail address: </t>
  </si>
  <si>
    <t>ISBN</t>
  </si>
  <si>
    <t>Net Price</t>
  </si>
  <si>
    <t>Qty</t>
  </si>
  <si>
    <t xml:space="preserve">Total </t>
  </si>
  <si>
    <t>Grade 3-9</t>
  </si>
  <si>
    <t>Math Makes Sense - Addison Wesley Ontario Edition</t>
  </si>
  <si>
    <t>Math Makes Sense - Addison Wesley Ontario Edition
Grade 3 Student Edition eText (Student Access – 1 year)</t>
  </si>
  <si>
    <t>9780132976190</t>
  </si>
  <si>
    <t>Math Makes Sense - Addison Wesley Ontario Edition
Grade 4 Student Edition eText (Student Access – 1 year)</t>
  </si>
  <si>
    <t>9780132976220</t>
  </si>
  <si>
    <t>Math Makes Sense - Addison Wesley Ontario Edition
Grade 5 Student Edition eText (Student Access – 1 year)</t>
  </si>
  <si>
    <t>9780132976268</t>
  </si>
  <si>
    <t>Math Makes Sense - Addison Wesley Ontario Edition
Grade 6 Student Edition eText (Student Access – 1 year)</t>
  </si>
  <si>
    <t>9780132976299</t>
  </si>
  <si>
    <t>Math Makes Sense - Addison Wesley Ontario Edition
Grade 7 Student Edition eText (Student Access – 1 year)</t>
  </si>
  <si>
    <t>9780132976336</t>
  </si>
  <si>
    <t>Math Makes Sense - Addison Wesley Ontario Edition
Grade 8 Student Edition eText (Student Access – 1 year)</t>
  </si>
  <si>
    <t>9780132976367</t>
  </si>
  <si>
    <t>Math Makes Sense - Pearson WNCP Edition</t>
  </si>
  <si>
    <t>Math Makes Sense - Pearson WNCP Edition
Grade 3 Student Edition eText (Student Access – 1 year)</t>
  </si>
  <si>
    <t>9780132975797</t>
  </si>
  <si>
    <t>Math Makes Sense - Pearson WNCP Edition
Grade 4 Student Edition eText (Student Access – 1 year)</t>
  </si>
  <si>
    <t>Math Makes Sense - Pearson WNCP Edition
Grade 5 Student Edition eText (Student Access – 1 year)</t>
  </si>
  <si>
    <t>9780132975865</t>
  </si>
  <si>
    <t>Math Makes Sense - Pearson WNCP Edition
Grade 6 Student Edition eText (Student Access – 1 year)</t>
  </si>
  <si>
    <t>9780132975896</t>
  </si>
  <si>
    <t>Math Makes Sense - Pearson WNCP Edition
Grade 7 Student Edition eText (Student Access – 1 year)</t>
  </si>
  <si>
    <t>9780132975933</t>
  </si>
  <si>
    <t>Math Makes Sense - Pearson WNCP Edition
Grade 8 Student Edition eText (Student Access – 1 year)</t>
  </si>
  <si>
    <t>9780132975964</t>
  </si>
  <si>
    <t>Math Makes Sense - Pearson WNCP Edition
Grade 9 Student Edition eText (Student Access – 1 year)</t>
  </si>
  <si>
    <t>9780132975995</t>
  </si>
  <si>
    <t>Math Makes Sense - Pearson ATLANTIC Edition</t>
  </si>
  <si>
    <t>Math Makes Sense - Pearson ATLANTIC Edition
Grade 3 Student Edition eText (Student Access – 1 year)</t>
  </si>
  <si>
    <t>Math Makes Sense - Pearson ATLANTIC Edition
Grade 4 Student Edition eText (Student Access – 1 year)</t>
  </si>
  <si>
    <t>9780132975834</t>
  </si>
  <si>
    <t>Math Makes Sense - Pearson ATLANTIC Edition
Grade 5 Student Edition eText (Student Access – 1 year)</t>
  </si>
  <si>
    <t>Math Makes Sense - Pearson ATLANTIC Edition
Grade 6 Student Edition eText (Student Access – 1 year)</t>
  </si>
  <si>
    <t>Math Makes Sense - Pearson ATLANTIC Edition
Grade 7 Student Edition eText (Student Access – 1 year)</t>
  </si>
  <si>
    <t>Math Makes Sense - Pearson ATLANTIC Edition
Grade 8 Student Edition eText (Student Access – 1 year)</t>
  </si>
  <si>
    <t>Math Makes Sense - Pearson ATLANTIC Edition
Grade 9 Student Edition eText (Student Access – 1 year)</t>
  </si>
  <si>
    <t>Chenelière Mathématiques (Ontario) / Math Makes Sense - French (Ontario)</t>
  </si>
  <si>
    <t>Chenelière Mathématiques (ON)
Grade 3 Student Edition eText (Student Access – 1 year) (French)</t>
  </si>
  <si>
    <t>9780132976398</t>
  </si>
  <si>
    <t>Chenelière Mathématiques (ON)
Grade 4 Student Edition eText (Student Access – 1 year) (French)</t>
  </si>
  <si>
    <t>9780132976428</t>
  </si>
  <si>
    <t>Chenelière Mathématiques (ON)
Grade 5 Student Edition eText (Student Access – 1 year) (French)</t>
  </si>
  <si>
    <t>9780132976459</t>
  </si>
  <si>
    <t>Chenelière Mathématiques (ON)
Grade 6 Student Edition eText (Student Access – 1 year) (French)</t>
  </si>
  <si>
    <t>9780132976480</t>
  </si>
  <si>
    <t>Chenelière Mathématiques (ON)
Grade 7 Student Edition eText (Student Access – 1 year) (French)</t>
  </si>
  <si>
    <t>9780132976527</t>
  </si>
  <si>
    <t>Chenelière Mathématiques (ON)
Grade 8 Student Edition eText (Student Access – 1 year) (French)</t>
  </si>
  <si>
    <t>9780132976558</t>
  </si>
  <si>
    <t>Chenelière Mathématiques (WNCP) / Math Makes Sense - French (WNCP)</t>
  </si>
  <si>
    <t>Chenelière Mathématiques (WNCP)
Mathematiques 3 Student Book eText WNCP (Student Access - 1 year)</t>
  </si>
  <si>
    <t>9780321967701</t>
  </si>
  <si>
    <t>Chenelière Mathématiques (WNCP)
Mathematiques 4 Student Book eText WNCP (Student Access - 1 year)</t>
  </si>
  <si>
    <t>9780321967725</t>
  </si>
  <si>
    <t>Chenelière Mathématiques (WNCP)
Mathematiques 5 Student Book eText WNCP (Student Access - 1 year)</t>
  </si>
  <si>
    <t>9780321967763</t>
  </si>
  <si>
    <t>Chenelière Mathématiques (WNCP)
Mathematiques 6 Student Book eText WNCP (Student Access - 1 year)</t>
  </si>
  <si>
    <t>9780321967787</t>
  </si>
  <si>
    <t>Chenelière Mathématiques (WNCP)
Mathematiques 7 Student Book eText WNCP (Student Access - 1 year)</t>
  </si>
  <si>
    <t>9780321981295</t>
  </si>
  <si>
    <t>Chenelière Mathématiques (WNCP)
Mathematiques 8 Student Book eText WNCP (Student Access - 1 year)</t>
  </si>
  <si>
    <t>9780321981332</t>
  </si>
  <si>
    <t>Chenelière Mathématiques (WNCP)
Mathematiques 9 Student Book eText WNCP (Student Access - 1 year)</t>
  </si>
  <si>
    <t>9780132976022</t>
  </si>
  <si>
    <t>Grade 9</t>
  </si>
  <si>
    <t>Pearson Math 9</t>
  </si>
  <si>
    <t>Pearson Math 9
Student Access - 1 year MULTIPLE ACCESS CODES FOR SCHOOL PURCHASE</t>
  </si>
  <si>
    <t>9780132976985</t>
  </si>
  <si>
    <t>Grade 10</t>
  </si>
  <si>
    <t>Foundations and Pre-calculus Mathematics 10</t>
  </si>
  <si>
    <t>Foundations and Pre-calculus Mathematics 10
Math 10 - Foundations and Pre-calculus WNCP Student Book
Student Access - 1 year MULTIPLE ACCESS CODES FOR SCHOOL PURCHASE</t>
  </si>
  <si>
    <t>9780321936905</t>
  </si>
  <si>
    <t>Pearson Mathematiques 10 (WNCP)</t>
  </si>
  <si>
    <t>Mathematiques 10 - Foundations and Pre-calculus WNCP Student Book
Student Access - 1 year SINGLE INSTANT ACCESS</t>
  </si>
  <si>
    <t>9780133588750</t>
  </si>
  <si>
    <t>Grade 11</t>
  </si>
  <si>
    <t>Principles of Accounting, 4th Ed.</t>
  </si>
  <si>
    <t>Principles of Accounting, 4th Ed.
Student Access (Flat) - 1 Year MULTIPLE ACCESS CODES FOR SCHOOL PURCHASE</t>
  </si>
  <si>
    <t>9780133132366</t>
  </si>
  <si>
    <t>Accounting 1, 7th Edition</t>
  </si>
  <si>
    <t>Accounting 1, 7th Edition
Student Access (Flat) - 1 year MULTIPLE ACCESS CODES FOR SCHOOL PURCHASE</t>
  </si>
  <si>
    <t>9780321936738</t>
  </si>
  <si>
    <t>Grade 12</t>
  </si>
  <si>
    <t>Pearson Foundations for College Mathematics 12</t>
  </si>
  <si>
    <t>Pearson Foundations for College Mathematics 12
Student Access - 1 Year SINGLE INSTANT ACCESS</t>
  </si>
  <si>
    <t>9780133588743</t>
  </si>
  <si>
    <t>Pearson Foundations for College Mathematics 12
Student Access - 1 year MULTIPLE ACCESS CODES FOR SCHOOL PURCHASE</t>
  </si>
  <si>
    <t>9780132977333</t>
  </si>
  <si>
    <t>Professional Development</t>
  </si>
  <si>
    <t>Taking Shape</t>
  </si>
  <si>
    <t>Taking Shape (eText Only)</t>
  </si>
  <si>
    <t>9780134141848</t>
  </si>
  <si>
    <t>G.S.T.  (5%)</t>
  </si>
  <si>
    <t xml:space="preserve">*Taxes may vary depending on province. Order total above is for estimation purposes only. Final total will be calculated on  your invoice. </t>
  </si>
  <si>
    <t>**Please note, we no longer accept credit card payment information by email, fax or letter mail.</t>
  </si>
  <si>
    <t>Pearson eText - Mathematics</t>
  </si>
  <si>
    <t>Order Sub Total</t>
  </si>
  <si>
    <t>Estimated Final Total</t>
  </si>
  <si>
    <t>Minimum shipping charges apply, depending on your location. Prices subject to change.</t>
  </si>
  <si>
    <t xml:space="preserve">         School Division ● Tel: 1-800-361-6128  ● school_inquiries@pearsoned.com  ●  www.pearsoncanadaschool.com</t>
  </si>
  <si>
    <t>Title</t>
  </si>
  <si>
    <t>2025/2026 Order Form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</si>
</sst>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164" formatCode="0000000000"/>
    <numFmt numFmtId="165" formatCode="_(&quot;$&quot;* #,##0.00_);_(&quot;$&quot;* \(#,##0.00\);_(&quot;$&quot;* &quot;&quot;??_);_(@_)"/>
  </numFmts>
  <fonts count="19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0"/>
      <name val="Arial"/>
      <family val="2"/>
    </font>
    <font>
      <sz val="12"/>
      <color theme="1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10"/>
      <color rgb="FF000000"/>
      <name val="Arial"/>
      <family val="2"/>
    </font>
    <font>
      <b/>
      <sz val="24"/>
      <name val="Plus Jakarta Sans"/>
    </font>
    <font>
      <b/>
      <sz val="18"/>
      <name val="Plus Jakarta Sans"/>
    </font>
    <font>
      <sz val="8"/>
      <name val="Plus Jakarta Sans"/>
    </font>
    <font>
      <sz val="8"/>
      <color theme="1"/>
      <name val="Plus Jakarta Sans"/>
    </font>
    <font>
      <sz val="9"/>
      <name val="Plus Jakarta Sans"/>
    </font>
    <font>
      <b/>
      <sz val="9"/>
      <name val="Plus Jakarta Sans"/>
    </font>
    <font>
      <b/>
      <sz val="9"/>
      <color theme="1"/>
      <name val="Plus Jakarta Sans"/>
    </font>
    <font>
      <sz val="9"/>
      <color theme="1"/>
      <name val="Plus Jakarta Sans"/>
    </font>
    <font>
      <b/>
      <sz val="10"/>
      <color rgb="FFEDECF6"/>
      <name val="Plus Jakarta Sans"/>
    </font>
  </fonts>
  <fills count="7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1"/>
        <bgColor indexed="64"/>
      </patternFill>
    </fill>
    <fill>
      <patternFill patternType="solid">
        <fgColor rgb="FFEDECF6"/>
        <bgColor indexed="64"/>
      </patternFill>
    </fill>
    <fill>
      <patternFill patternType="solid">
        <fgColor rgb="FF0D004D"/>
        <bgColor indexed="64"/>
      </patternFill>
    </fill>
    <fill>
      <patternFill patternType="solid">
        <fgColor rgb="FFC1BFFF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rgb="FF000000"/>
      </bottom>
      <diagonal/>
    </border>
    <border>
      <left/>
      <right/>
      <top style="thin">
        <color auto="1"/>
      </top>
      <bottom style="thin">
        <color rgb="FF000000"/>
      </bottom>
      <diagonal/>
    </border>
    <border>
      <left/>
      <right style="thin">
        <color indexed="64"/>
      </right>
      <top style="thin">
        <color auto="1"/>
      </top>
      <bottom style="thin">
        <color rgb="FF000000"/>
      </bottom>
      <diagonal/>
    </border>
    <border>
      <left style="thin">
        <color auto="1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0" fontId="3" fillId="0" borderId="0"/>
    <xf numFmtId="0" fontId="9" fillId="0" borderId="0"/>
  </cellStyleXfs>
  <cellXfs count="50">
    <xf numFmtId="0" fontId="0" fillId="0" borderId="0" xfId="0"/>
    <xf numFmtId="0" fontId="2" fillId="0" borderId="0" xfId="0" applyFont="1"/>
    <xf numFmtId="0" fontId="4" fillId="0" borderId="0" xfId="0" applyFont="1"/>
    <xf numFmtId="0" fontId="5" fillId="0" borderId="0" xfId="2" applyFont="1" applyAlignment="1">
      <alignment horizontal="right" vertical="top" readingOrder="1"/>
    </xf>
    <xf numFmtId="0" fontId="6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8" fillId="3" borderId="0" xfId="0" applyFont="1" applyFill="1" applyAlignment="1">
      <alignment horizontal="center" vertical="center"/>
    </xf>
    <xf numFmtId="49" fontId="17" fillId="0" borderId="11" xfId="0" applyNumberFormat="1" applyFont="1" applyBorder="1" applyAlignment="1">
      <alignment horizontal="center" vertical="center"/>
    </xf>
    <xf numFmtId="44" fontId="17" fillId="0" borderId="11" xfId="1" applyFont="1" applyBorder="1" applyAlignment="1">
      <alignment horizontal="center" vertical="center"/>
    </xf>
    <xf numFmtId="0" fontId="17" fillId="0" borderId="11" xfId="0" applyFont="1" applyBorder="1" applyAlignment="1">
      <alignment horizontal="center" vertical="center"/>
    </xf>
    <xf numFmtId="44" fontId="17" fillId="0" borderId="11" xfId="0" applyNumberFormat="1" applyFont="1" applyBorder="1" applyAlignment="1">
      <alignment vertical="center"/>
    </xf>
    <xf numFmtId="0" fontId="15" fillId="0" borderId="0" xfId="0" applyFont="1" applyAlignment="1">
      <alignment vertical="center"/>
    </xf>
    <xf numFmtId="49" fontId="14" fillId="0" borderId="0" xfId="0" applyNumberFormat="1" applyFont="1" applyAlignment="1">
      <alignment horizontal="center" vertical="center"/>
    </xf>
    <xf numFmtId="1" fontId="15" fillId="0" borderId="0" xfId="3" applyNumberFormat="1" applyFont="1" applyAlignment="1">
      <alignment horizontal="right"/>
    </xf>
    <xf numFmtId="165" fontId="14" fillId="0" borderId="12" xfId="0" applyNumberFormat="1" applyFont="1" applyBorder="1" applyAlignment="1">
      <alignment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Alignment="1">
      <alignment horizontal="left" vertical="center"/>
    </xf>
    <xf numFmtId="1" fontId="14" fillId="0" borderId="0" xfId="3" applyNumberFormat="1" applyFont="1" applyAlignment="1">
      <alignment horizontal="right"/>
    </xf>
    <xf numFmtId="165" fontId="14" fillId="0" borderId="13" xfId="0" applyNumberFormat="1" applyFont="1" applyBorder="1" applyAlignment="1">
      <alignment vertical="center"/>
    </xf>
    <xf numFmtId="0" fontId="14" fillId="0" borderId="0" xfId="0" applyFont="1" applyAlignment="1">
      <alignment horizontal="right" vertical="center" wrapText="1"/>
    </xf>
    <xf numFmtId="0" fontId="15" fillId="4" borderId="1" xfId="0" applyFont="1" applyFill="1" applyBorder="1" applyAlignment="1">
      <alignment horizontal="center" vertical="center"/>
    </xf>
    <xf numFmtId="0" fontId="16" fillId="6" borderId="1" xfId="0" applyFont="1" applyFill="1" applyBorder="1" applyAlignment="1">
      <alignment horizontal="left" vertical="center" wrapText="1"/>
    </xf>
    <xf numFmtId="0" fontId="17" fillId="0" borderId="2" xfId="0" applyFont="1" applyBorder="1" applyAlignment="1">
      <alignment vertical="center" wrapText="1"/>
    </xf>
    <xf numFmtId="0" fontId="17" fillId="0" borderId="3" xfId="0" applyFont="1" applyBorder="1" applyAlignment="1">
      <alignment vertical="center" wrapText="1"/>
    </xf>
    <xf numFmtId="0" fontId="17" fillId="0" borderId="10" xfId="0" applyFont="1" applyBorder="1" applyAlignment="1">
      <alignment vertical="center" wrapText="1"/>
    </xf>
    <xf numFmtId="0" fontId="14" fillId="0" borderId="0" xfId="0" applyFont="1" applyAlignment="1">
      <alignment horizontal="right" vertical="center" wrapText="1"/>
    </xf>
    <xf numFmtId="0" fontId="18" fillId="5" borderId="1" xfId="0" applyFont="1" applyFill="1" applyBorder="1" applyAlignment="1">
      <alignment horizontal="left" vertical="center" wrapText="1"/>
    </xf>
    <xf numFmtId="0" fontId="14" fillId="0" borderId="7" xfId="0" applyFont="1" applyBorder="1" applyAlignment="1">
      <alignment vertical="center"/>
    </xf>
    <xf numFmtId="0" fontId="14" fillId="0" borderId="8" xfId="0" applyFont="1" applyBorder="1" applyAlignment="1">
      <alignment vertical="center"/>
    </xf>
    <xf numFmtId="0" fontId="14" fillId="0" borderId="7" xfId="0" applyFont="1" applyBorder="1" applyAlignment="1">
      <alignment horizontal="left" vertical="center"/>
    </xf>
    <xf numFmtId="0" fontId="14" fillId="0" borderId="8" xfId="0" applyFont="1" applyBorder="1" applyAlignment="1">
      <alignment horizontal="left" vertical="center"/>
    </xf>
    <xf numFmtId="0" fontId="14" fillId="0" borderId="9" xfId="0" applyFont="1" applyBorder="1" applyAlignment="1">
      <alignment horizontal="left" vertical="center"/>
    </xf>
    <xf numFmtId="0" fontId="15" fillId="0" borderId="1" xfId="0" applyFont="1" applyBorder="1" applyAlignment="1">
      <alignment horizontal="left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3" xfId="0" applyFont="1" applyFill="1" applyBorder="1" applyAlignment="1">
      <alignment horizontal="center" vertical="center"/>
    </xf>
    <xf numFmtId="0" fontId="15" fillId="4" borderId="10" xfId="0" applyFont="1" applyFill="1" applyBorder="1" applyAlignment="1">
      <alignment horizontal="center" vertical="center"/>
    </xf>
    <xf numFmtId="0" fontId="14" fillId="0" borderId="4" xfId="0" applyFont="1" applyBorder="1" applyAlignment="1">
      <alignment vertical="center"/>
    </xf>
    <xf numFmtId="0" fontId="14" fillId="0" borderId="5" xfId="0" applyFont="1" applyBorder="1" applyAlignment="1">
      <alignment vertical="center"/>
    </xf>
    <xf numFmtId="0" fontId="14" fillId="0" borderId="6" xfId="0" applyFont="1" applyBorder="1" applyAlignment="1">
      <alignment vertical="center"/>
    </xf>
    <xf numFmtId="0" fontId="14" fillId="0" borderId="9" xfId="0" applyFont="1" applyBorder="1" applyAlignment="1">
      <alignment vertical="center"/>
    </xf>
    <xf numFmtId="164" fontId="10" fillId="2" borderId="0" xfId="0" applyNumberFormat="1" applyFont="1" applyFill="1" applyAlignment="1">
      <alignment horizontal="center" wrapText="1"/>
    </xf>
    <xf numFmtId="164" fontId="11" fillId="2" borderId="0" xfId="0" applyNumberFormat="1" applyFont="1" applyFill="1" applyAlignment="1">
      <alignment horizontal="center" wrapText="1"/>
    </xf>
    <xf numFmtId="0" fontId="14" fillId="0" borderId="1" xfId="0" applyFont="1" applyBorder="1" applyAlignment="1">
      <alignment horizontal="left" vertical="center"/>
    </xf>
    <xf numFmtId="0" fontId="15" fillId="4" borderId="2" xfId="0" applyFont="1" applyFill="1" applyBorder="1" applyAlignment="1">
      <alignment horizontal="left" vertical="center"/>
    </xf>
    <xf numFmtId="0" fontId="15" fillId="4" borderId="3" xfId="0" applyFont="1" applyFill="1" applyBorder="1" applyAlignment="1">
      <alignment horizontal="left" vertical="center"/>
    </xf>
    <xf numFmtId="0" fontId="15" fillId="4" borderId="1" xfId="0" applyFont="1" applyFill="1" applyBorder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164" fontId="11" fillId="2" borderId="0" xfId="0" applyNumberFormat="1" applyFont="1" applyFill="1" applyAlignment="1">
      <alignment horizontal="center" vertical="center" wrapText="1"/>
    </xf>
  </cellXfs>
  <cellStyles count="4">
    <cellStyle name="Currency" xfId="1" builtinId="4"/>
    <cellStyle name="Normal" xfId="0" builtinId="0"/>
    <cellStyle name="Normal 2" xfId="2" xr:uid="{C82B4110-42C7-4B50-B297-C2879D794267}"/>
    <cellStyle name="Normal 3" xfId="3" xr:uid="{C9AF26B5-7DC5-4CC6-85FB-6630B9492816}"/>
  </cellStyles>
  <dxfs count="0"/>
  <tableStyles count="0" defaultTableStyle="TableStyleMedium2" defaultPivotStyle="PivotStyleLight16"/>
  <colors>
    <mruColors>
      <color rgb="FFC1BFFF"/>
      <color rgb="FF0D004D"/>
      <color rgb="FFEDECF6"/>
      <color rgb="FFE7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7" Type="http://schemas.openxmlformats.org/officeDocument/2006/relationships/hyperlink" Target="https://www.pearsoncanadaschool.com/" TargetMode="External"/><Relationship Id="rId2" Type="http://schemas.openxmlformats.org/officeDocument/2006/relationships/hyperlink" Target="https://twitter.com/PearsonK12" TargetMode="External"/><Relationship Id="rId1" Type="http://schemas.openxmlformats.org/officeDocument/2006/relationships/image" Target="../media/image1.png"/><Relationship Id="rId6" Type="http://schemas.openxmlformats.org/officeDocument/2006/relationships/image" Target="../media/image4.png"/><Relationship Id="rId5" Type="http://schemas.openxmlformats.org/officeDocument/2006/relationships/image" Target="../media/image3.png"/><Relationship Id="rId4" Type="http://schemas.openxmlformats.org/officeDocument/2006/relationships/hyperlink" Target="https://www.facebook.com/pearsonk12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113393</xdr:colOff>
      <xdr:row>0</xdr:row>
      <xdr:rowOff>263201</xdr:rowOff>
    </xdr:from>
    <xdr:to>
      <xdr:col>1</xdr:col>
      <xdr:colOff>884238</xdr:colOff>
      <xdr:row>0</xdr:row>
      <xdr:rowOff>632641</xdr:rowOff>
    </xdr:to>
    <xdr:pic>
      <xdr:nvPicPr>
        <xdr:cNvPr id="2" name="image00.png">
          <a:extLst>
            <a:ext uri="{FF2B5EF4-FFF2-40B4-BE49-F238E27FC236}">
              <a16:creationId xmlns:a16="http://schemas.microsoft.com/office/drawing/2014/main" id="{61A86958-1226-487F-B028-807491D72815}"/>
            </a:ext>
          </a:extLst>
        </xdr:cNvPr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113393" y="263201"/>
          <a:ext cx="1837645" cy="369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 fLocksWithSheet="0"/>
  </xdr:twoCellAnchor>
  <xdr:twoCellAnchor editAs="oneCell">
    <xdr:from>
      <xdr:col>2</xdr:col>
      <xdr:colOff>545868</xdr:colOff>
      <xdr:row>79</xdr:row>
      <xdr:rowOff>52337</xdr:rowOff>
    </xdr:from>
    <xdr:to>
      <xdr:col>3</xdr:col>
      <xdr:colOff>849218</xdr:colOff>
      <xdr:row>81</xdr:row>
      <xdr:rowOff>126261</xdr:rowOff>
    </xdr:to>
    <xdr:pic>
      <xdr:nvPicPr>
        <xdr:cNvPr id="4" name="Picture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4E0E19F-B929-4E80-A2F9-9E80C860E8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5089293" y="24436337"/>
          <a:ext cx="1433650" cy="477149"/>
        </a:xfrm>
        <a:prstGeom prst="rect">
          <a:avLst/>
        </a:prstGeom>
      </xdr:spPr>
    </xdr:pic>
    <xdr:clientData/>
  </xdr:twoCellAnchor>
  <xdr:twoCellAnchor editAs="oneCell">
    <xdr:from>
      <xdr:col>4</xdr:col>
      <xdr:colOff>1183820</xdr:colOff>
      <xdr:row>79</xdr:row>
      <xdr:rowOff>62865</xdr:rowOff>
    </xdr:from>
    <xdr:to>
      <xdr:col>6</xdr:col>
      <xdr:colOff>391795</xdr:colOff>
      <xdr:row>81</xdr:row>
      <xdr:rowOff>122082</xdr:rowOff>
    </xdr:to>
    <xdr:pic>
      <xdr:nvPicPr>
        <xdr:cNvPr id="5" name="Picture 4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4348EE08-C1D7-4A3D-9E2A-F6750B27E4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7803695" y="24446865"/>
          <a:ext cx="1443175" cy="456092"/>
        </a:xfrm>
        <a:prstGeom prst="rect">
          <a:avLst/>
        </a:prstGeom>
      </xdr:spPr>
    </xdr:pic>
    <xdr:clientData/>
  </xdr:twoCellAnchor>
  <xdr:twoCellAnchor editAs="oneCell">
    <xdr:from>
      <xdr:col>6</xdr:col>
      <xdr:colOff>285750</xdr:colOff>
      <xdr:row>0</xdr:row>
      <xdr:rowOff>0</xdr:rowOff>
    </xdr:from>
    <xdr:to>
      <xdr:col>7</xdr:col>
      <xdr:colOff>1047750</xdr:colOff>
      <xdr:row>1</xdr:row>
      <xdr:rowOff>406852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A7B4DD26-7AD9-4DA3-BDF8-2D8CD21D9A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9153525" y="217715"/>
          <a:ext cx="1571625" cy="1292678"/>
        </a:xfrm>
        <a:prstGeom prst="rect">
          <a:avLst/>
        </a:prstGeom>
      </xdr:spPr>
    </xdr:pic>
    <xdr:clientData/>
  </xdr:twoCellAnchor>
  <xdr:twoCellAnchor>
    <xdr:from>
      <xdr:col>0</xdr:col>
      <xdr:colOff>145679</xdr:colOff>
      <xdr:row>72</xdr:row>
      <xdr:rowOff>103702</xdr:rowOff>
    </xdr:from>
    <xdr:to>
      <xdr:col>1</xdr:col>
      <xdr:colOff>2638425</xdr:colOff>
      <xdr:row>76</xdr:row>
      <xdr:rowOff>139700</xdr:rowOff>
    </xdr:to>
    <xdr:sp macro="" textlink="">
      <xdr:nvSpPr>
        <xdr:cNvPr id="7" name="TextBox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DD7CE691-88FF-4B3F-99A5-8C92C883247C}"/>
            </a:ext>
          </a:extLst>
        </xdr:cNvPr>
        <xdr:cNvSpPr txBox="1"/>
      </xdr:nvSpPr>
      <xdr:spPr>
        <a:xfrm>
          <a:off x="145679" y="23039902"/>
          <a:ext cx="3559546" cy="902773"/>
        </a:xfrm>
        <a:prstGeom prst="rect">
          <a:avLst/>
        </a:prstGeom>
        <a:solidFill>
          <a:schemeClr val="lt1"/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n-US" sz="900" i="1">
              <a:latin typeface="Plus Jakarta Sans" pitchFamily="2" charset="0"/>
              <a:cs typeface="Plus Jakarta Sans" pitchFamily="2" charset="0"/>
            </a:rPr>
            <a:t>To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order or for </a:t>
          </a:r>
          <a:r>
            <a:rPr lang="en-US" sz="900" i="1">
              <a:latin typeface="Plus Jakarta Sans" pitchFamily="2" charset="0"/>
              <a:cs typeface="Plus Jakarta Sans" pitchFamily="2" charset="0"/>
            </a:rPr>
            <a:t>more information:</a:t>
          </a:r>
          <a:r>
            <a:rPr lang="en-US" sz="900" i="1" baseline="0">
              <a:latin typeface="Plus Jakarta Sans" pitchFamily="2" charset="0"/>
              <a:cs typeface="Plus Jakarta Sans" pitchFamily="2" charset="0"/>
            </a:rPr>
            <a:t> </a:t>
          </a:r>
        </a:p>
        <a:p>
          <a:pPr algn="ctr"/>
          <a:endParaRPr lang="en-US" sz="900" b="1" i="1" baseline="0">
            <a:latin typeface="Plus Jakarta Sans" pitchFamily="2" charset="0"/>
            <a:cs typeface="Plus Jakarta Sans" pitchFamily="2" charset="0"/>
          </a:endParaRPr>
        </a:p>
        <a:p>
          <a:pPr algn="ctr"/>
          <a:r>
            <a:rPr lang="en-US" sz="1100" b="1" baseline="0">
              <a:solidFill>
                <a:schemeClr val="accent5"/>
              </a:solidFill>
              <a:latin typeface="Plus Jakarta Sans" pitchFamily="2" charset="0"/>
              <a:cs typeface="Plus Jakarta Sans" pitchFamily="2" charset="0"/>
            </a:rPr>
            <a:t>www.PearsonCanadaSchool.com</a:t>
          </a:r>
        </a:p>
        <a:p>
          <a:pPr algn="ctr"/>
          <a:r>
            <a:rPr lang="en-US" sz="1100" b="1" baseline="0">
              <a:latin typeface="Plus Jakarta Sans" pitchFamily="2" charset="0"/>
              <a:cs typeface="Plus Jakarta Sans" pitchFamily="2" charset="0"/>
            </a:rPr>
            <a:t>Customer Service: 1(800) 361-6128</a:t>
          </a:r>
        </a:p>
        <a:p>
          <a:pPr algn="ctr"/>
          <a:r>
            <a:rPr lang="en-US" sz="900" b="1" i="0">
              <a:solidFill>
                <a:schemeClr val="dk1"/>
              </a:solidFill>
              <a:effectLst/>
              <a:latin typeface="Plus Jakarta Sans" pitchFamily="2" charset="0"/>
              <a:ea typeface="+mn-ea"/>
              <a:cs typeface="Plus Jakarta Sans" pitchFamily="2" charset="0"/>
            </a:rPr>
            <a:t> </a:t>
          </a:r>
          <a:r>
            <a:rPr lang="en-US" sz="1000" b="1" i="0">
              <a:solidFill>
                <a:schemeClr val="dk1"/>
              </a:solidFill>
              <a:effectLst/>
              <a:latin typeface="Plus Jakarta Sans" pitchFamily="2" charset="0"/>
              <a:ea typeface="+mn-ea"/>
              <a:cs typeface="Plus Jakarta Sans" pitchFamily="2" charset="0"/>
              <a:hlinkClick xmlns:r="http://schemas.openxmlformats.org/officeDocument/2006/relationships" r:id=""/>
            </a:rPr>
            <a:t>school_inquiries@pearsoned.com</a:t>
          </a:r>
          <a:r>
            <a:rPr lang="en-US" sz="1000" b="0" i="0">
              <a:solidFill>
                <a:schemeClr val="dk1"/>
              </a:solidFill>
              <a:effectLst/>
              <a:latin typeface="Plus Jakarta Sans" pitchFamily="2" charset="0"/>
              <a:ea typeface="+mn-ea"/>
              <a:cs typeface="Plus Jakarta Sans" pitchFamily="2" charset="0"/>
            </a:rPr>
            <a:t> </a:t>
          </a:r>
          <a:endParaRPr lang="en-US" sz="1100" b="1" baseline="0">
            <a:latin typeface="Plus Jakarta Sans" pitchFamily="2" charset="0"/>
            <a:cs typeface="Plus Jakarta Sans" pitchFamily="2" charset="0"/>
          </a:endParaRPr>
        </a:p>
        <a:p>
          <a:endParaRPr lang="en-US" sz="900">
            <a:latin typeface="Plus Jakarta Sans" pitchFamily="2" charset="0"/>
            <a:cs typeface="Plus Jakarta Sans" pitchFamily="2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56E66-BD77-4E71-B5CD-AF44938FEE9B}">
  <sheetPr>
    <pageSetUpPr fitToPage="1"/>
  </sheetPr>
  <dimension ref="A1:AK79"/>
  <sheetViews>
    <sheetView tabSelected="1" topLeftCell="A61" zoomScaleNormal="100" zoomScaleSheetLayoutView="80" workbookViewId="0">
      <selection activeCell="F73" sqref="F73"/>
    </sheetView>
  </sheetViews>
  <sheetFormatPr defaultColWidth="10.9140625" defaultRowHeight="15.5" x14ac:dyDescent="0.35"/>
  <cols>
    <col min="1" max="1" width="14" style="2" customWidth="1"/>
    <col min="2" max="2" width="45.6640625" style="2" customWidth="1"/>
    <col min="3" max="3" width="14.9140625" style="2" customWidth="1"/>
    <col min="4" max="4" width="12.4140625" style="2" customWidth="1"/>
    <col min="5" max="5" width="16.75" style="2" customWidth="1"/>
    <col min="6" max="6" width="12.6640625" style="2" customWidth="1"/>
    <col min="7" max="7" width="10.6640625" style="2" customWidth="1"/>
    <col min="8" max="8" width="14.25" style="2" customWidth="1"/>
    <col min="9" max="16384" width="10.9140625" style="2"/>
  </cols>
  <sheetData>
    <row r="1" spans="1:37" s="1" customFormat="1" ht="70.5" customHeight="1" x14ac:dyDescent="1.6">
      <c r="A1" s="41" t="s">
        <v>111</v>
      </c>
      <c r="B1" s="42"/>
      <c r="C1" s="42"/>
      <c r="D1" s="42"/>
      <c r="E1" s="42"/>
      <c r="F1" s="42"/>
      <c r="G1" s="42"/>
      <c r="H1" s="42"/>
    </row>
    <row r="2" spans="1:37" s="1" customFormat="1" ht="36.65" customHeight="1" x14ac:dyDescent="0.3">
      <c r="A2" s="49" t="s">
        <v>117</v>
      </c>
      <c r="B2" s="49"/>
      <c r="C2" s="49"/>
      <c r="D2" s="49"/>
      <c r="E2" s="49"/>
      <c r="F2" s="49"/>
      <c r="G2" s="49"/>
      <c r="H2" s="49"/>
    </row>
    <row r="3" spans="1:37" s="1" customFormat="1" ht="17.25" customHeight="1" x14ac:dyDescent="0.6">
      <c r="A3" s="47" t="s">
        <v>115</v>
      </c>
      <c r="B3" s="47"/>
      <c r="C3" s="48"/>
      <c r="D3" s="48"/>
      <c r="E3" s="48"/>
      <c r="F3" s="48"/>
      <c r="G3" s="48"/>
      <c r="H3" s="48"/>
    </row>
    <row r="4" spans="1:37" s="4" customFormat="1" ht="16" customHeight="1" x14ac:dyDescent="0.35">
      <c r="A4" s="43" t="s">
        <v>0</v>
      </c>
      <c r="B4" s="43"/>
      <c r="C4" s="43"/>
      <c r="D4" s="43"/>
      <c r="E4" s="43"/>
      <c r="F4" s="43"/>
      <c r="G4" s="43"/>
      <c r="H4" s="43"/>
    </row>
    <row r="5" spans="1:37" s="5" customFormat="1" ht="16" customHeight="1" x14ac:dyDescent="0.35">
      <c r="A5" s="44" t="s">
        <v>1</v>
      </c>
      <c r="B5" s="45"/>
      <c r="C5" s="45"/>
      <c r="D5" s="46" t="s">
        <v>2</v>
      </c>
      <c r="E5" s="46"/>
      <c r="F5" s="46"/>
      <c r="G5" s="46"/>
      <c r="H5" s="46"/>
    </row>
    <row r="6" spans="1:37" s="4" customFormat="1" ht="16" customHeight="1" x14ac:dyDescent="0.35">
      <c r="A6" s="37" t="s">
        <v>3</v>
      </c>
      <c r="B6" s="38"/>
      <c r="C6" s="38"/>
      <c r="D6" s="37" t="s">
        <v>4</v>
      </c>
      <c r="E6" s="38"/>
      <c r="F6" s="38"/>
      <c r="G6" s="38"/>
      <c r="H6" s="39"/>
    </row>
    <row r="7" spans="1:37" s="4" customFormat="1" ht="16" customHeight="1" x14ac:dyDescent="0.35">
      <c r="A7" s="28" t="s">
        <v>5</v>
      </c>
      <c r="B7" s="29"/>
      <c r="C7" s="29"/>
      <c r="D7" s="28" t="s">
        <v>5</v>
      </c>
      <c r="E7" s="29"/>
      <c r="F7" s="29"/>
      <c r="G7" s="29"/>
      <c r="H7" s="40"/>
    </row>
    <row r="8" spans="1:37" s="4" customFormat="1" ht="16" customHeight="1" x14ac:dyDescent="0.35">
      <c r="A8" s="28" t="s">
        <v>6</v>
      </c>
      <c r="B8" s="29"/>
      <c r="C8" s="29"/>
      <c r="D8" s="30" t="s">
        <v>6</v>
      </c>
      <c r="E8" s="31"/>
      <c r="F8" s="31"/>
      <c r="G8" s="31"/>
      <c r="H8" s="32"/>
    </row>
    <row r="9" spans="1:37" s="4" customFormat="1" ht="16" customHeight="1" x14ac:dyDescent="0.35">
      <c r="A9" s="28" t="s">
        <v>7</v>
      </c>
      <c r="B9" s="29"/>
      <c r="C9" s="29"/>
      <c r="D9" s="30" t="s">
        <v>7</v>
      </c>
      <c r="E9" s="31"/>
      <c r="F9" s="31"/>
      <c r="G9" s="31"/>
      <c r="H9" s="32"/>
    </row>
    <row r="10" spans="1:37" s="4" customFormat="1" ht="16" customHeight="1" x14ac:dyDescent="0.35">
      <c r="A10" s="28" t="s">
        <v>8</v>
      </c>
      <c r="B10" s="29"/>
      <c r="C10" s="29"/>
      <c r="D10" s="30" t="s">
        <v>8</v>
      </c>
      <c r="E10" s="31"/>
      <c r="F10" s="31"/>
      <c r="G10" s="31"/>
      <c r="H10" s="32"/>
    </row>
    <row r="11" spans="1:37" s="4" customFormat="1" ht="16" customHeight="1" x14ac:dyDescent="0.35">
      <c r="A11" s="28" t="s">
        <v>9</v>
      </c>
      <c r="B11" s="29"/>
      <c r="C11" s="29"/>
      <c r="D11" s="30" t="s">
        <v>9</v>
      </c>
      <c r="E11" s="31"/>
      <c r="F11" s="31"/>
      <c r="G11" s="31"/>
      <c r="H11" s="32"/>
    </row>
    <row r="12" spans="1:37" s="4" customFormat="1" ht="16" customHeight="1" x14ac:dyDescent="0.35">
      <c r="A12" s="33" t="s">
        <v>10</v>
      </c>
      <c r="B12" s="33"/>
      <c r="C12" s="33"/>
      <c r="D12" s="33"/>
      <c r="E12" s="33"/>
      <c r="F12" s="33"/>
      <c r="G12" s="33"/>
      <c r="H12" s="33"/>
    </row>
    <row r="13" spans="1:37" s="7" customFormat="1" ht="17.5" x14ac:dyDescent="0.35">
      <c r="A13" s="34" t="s">
        <v>116</v>
      </c>
      <c r="B13" s="35"/>
      <c r="C13" s="35"/>
      <c r="D13" s="36"/>
      <c r="E13" s="21" t="s">
        <v>11</v>
      </c>
      <c r="F13" s="21" t="s">
        <v>12</v>
      </c>
      <c r="G13" s="21" t="s">
        <v>13</v>
      </c>
      <c r="H13" s="21" t="s">
        <v>14</v>
      </c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  <c r="AA13" s="6"/>
      <c r="AB13" s="6"/>
      <c r="AC13" s="6"/>
      <c r="AD13" s="6"/>
      <c r="AE13" s="6"/>
      <c r="AF13" s="6"/>
      <c r="AG13" s="6"/>
      <c r="AH13" s="6"/>
      <c r="AI13" s="6"/>
      <c r="AJ13" s="6"/>
      <c r="AK13" s="6"/>
    </row>
    <row r="14" spans="1:37" s="7" customFormat="1" ht="16" customHeight="1" x14ac:dyDescent="0.35">
      <c r="A14" s="27" t="s">
        <v>15</v>
      </c>
      <c r="B14" s="27"/>
      <c r="C14" s="27"/>
      <c r="D14" s="27"/>
      <c r="E14" s="27"/>
      <c r="F14" s="27"/>
      <c r="G14" s="27"/>
      <c r="H14" s="27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  <c r="AA14" s="6"/>
      <c r="AB14" s="6"/>
      <c r="AC14" s="6"/>
      <c r="AD14" s="6"/>
      <c r="AE14" s="6"/>
      <c r="AF14" s="6"/>
      <c r="AG14" s="6"/>
      <c r="AH14" s="6"/>
      <c r="AI14" s="6"/>
      <c r="AJ14" s="6"/>
      <c r="AK14" s="6"/>
    </row>
    <row r="15" spans="1:37" s="7" customFormat="1" ht="16" customHeight="1" x14ac:dyDescent="0.35">
      <c r="A15" s="22" t="s">
        <v>16</v>
      </c>
      <c r="B15" s="22"/>
      <c r="C15" s="22"/>
      <c r="D15" s="22"/>
      <c r="E15" s="22"/>
      <c r="F15" s="22"/>
      <c r="G15" s="22"/>
      <c r="H15" s="22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</row>
    <row r="16" spans="1:37" s="7" customFormat="1" ht="30" customHeight="1" x14ac:dyDescent="0.35">
      <c r="A16" s="23" t="s">
        <v>17</v>
      </c>
      <c r="B16" s="24"/>
      <c r="C16" s="24"/>
      <c r="D16" s="25"/>
      <c r="E16" s="8" t="s">
        <v>18</v>
      </c>
      <c r="F16" s="9">
        <v>15.75</v>
      </c>
      <c r="G16" s="10"/>
      <c r="H16" s="11">
        <f>F16*G16</f>
        <v>0</v>
      </c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</row>
    <row r="17" spans="1:37" s="7" customFormat="1" ht="30" customHeight="1" x14ac:dyDescent="0.35">
      <c r="A17" s="23" t="s">
        <v>19</v>
      </c>
      <c r="B17" s="24"/>
      <c r="C17" s="24"/>
      <c r="D17" s="25"/>
      <c r="E17" s="8" t="s">
        <v>20</v>
      </c>
      <c r="F17" s="9">
        <v>15.75</v>
      </c>
      <c r="G17" s="10"/>
      <c r="H17" s="11">
        <f t="shared" ref="H17:H50" si="0">F17*G17</f>
        <v>0</v>
      </c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</row>
    <row r="18" spans="1:37" s="7" customFormat="1" ht="30" customHeight="1" x14ac:dyDescent="0.35">
      <c r="A18" s="23" t="s">
        <v>21</v>
      </c>
      <c r="B18" s="24"/>
      <c r="C18" s="24"/>
      <c r="D18" s="25"/>
      <c r="E18" s="8" t="s">
        <v>22</v>
      </c>
      <c r="F18" s="9">
        <v>15.75</v>
      </c>
      <c r="G18" s="10"/>
      <c r="H18" s="11">
        <f t="shared" si="0"/>
        <v>0</v>
      </c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</row>
    <row r="19" spans="1:37" s="7" customFormat="1" ht="30" customHeight="1" x14ac:dyDescent="0.35">
      <c r="A19" s="23" t="s">
        <v>23</v>
      </c>
      <c r="B19" s="24"/>
      <c r="C19" s="24"/>
      <c r="D19" s="25"/>
      <c r="E19" s="8" t="s">
        <v>24</v>
      </c>
      <c r="F19" s="9">
        <v>15.75</v>
      </c>
      <c r="G19" s="10"/>
      <c r="H19" s="11">
        <f t="shared" si="0"/>
        <v>0</v>
      </c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</row>
    <row r="20" spans="1:37" s="6" customFormat="1" ht="30" customHeight="1" x14ac:dyDescent="0.35">
      <c r="A20" s="23" t="s">
        <v>25</v>
      </c>
      <c r="B20" s="24"/>
      <c r="C20" s="24"/>
      <c r="D20" s="25"/>
      <c r="E20" s="8" t="s">
        <v>26</v>
      </c>
      <c r="F20" s="9">
        <v>15.75</v>
      </c>
      <c r="G20" s="10"/>
      <c r="H20" s="11">
        <f t="shared" si="0"/>
        <v>0</v>
      </c>
    </row>
    <row r="21" spans="1:37" s="6" customFormat="1" ht="30" customHeight="1" x14ac:dyDescent="0.35">
      <c r="A21" s="23" t="s">
        <v>27</v>
      </c>
      <c r="B21" s="24"/>
      <c r="C21" s="24"/>
      <c r="D21" s="25"/>
      <c r="E21" s="8" t="s">
        <v>28</v>
      </c>
      <c r="F21" s="9">
        <v>15.75</v>
      </c>
      <c r="G21" s="10"/>
      <c r="H21" s="11">
        <f t="shared" si="0"/>
        <v>0</v>
      </c>
    </row>
    <row r="22" spans="1:37" s="7" customFormat="1" ht="16" customHeight="1" x14ac:dyDescent="0.35">
      <c r="A22" s="22" t="s">
        <v>29</v>
      </c>
      <c r="B22" s="22"/>
      <c r="C22" s="22"/>
      <c r="D22" s="22"/>
      <c r="E22" s="22"/>
      <c r="F22" s="22"/>
      <c r="G22" s="22"/>
      <c r="H22" s="22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</row>
    <row r="23" spans="1:37" s="7" customFormat="1" ht="30" customHeight="1" x14ac:dyDescent="0.35">
      <c r="A23" s="23" t="s">
        <v>30</v>
      </c>
      <c r="B23" s="24"/>
      <c r="C23" s="24"/>
      <c r="D23" s="25"/>
      <c r="E23" s="8" t="s">
        <v>31</v>
      </c>
      <c r="F23" s="9">
        <v>15.75</v>
      </c>
      <c r="G23" s="10"/>
      <c r="H23" s="11">
        <f t="shared" si="0"/>
        <v>0</v>
      </c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</row>
    <row r="24" spans="1:37" s="7" customFormat="1" ht="30" customHeight="1" x14ac:dyDescent="0.35">
      <c r="A24" s="23" t="s">
        <v>32</v>
      </c>
      <c r="B24" s="24"/>
      <c r="C24" s="24"/>
      <c r="D24" s="25"/>
      <c r="E24" s="8" t="s">
        <v>46</v>
      </c>
      <c r="F24" s="9">
        <v>15.75</v>
      </c>
      <c r="G24" s="10"/>
      <c r="H24" s="11">
        <f t="shared" si="0"/>
        <v>0</v>
      </c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</row>
    <row r="25" spans="1:37" s="7" customFormat="1" ht="30" customHeight="1" x14ac:dyDescent="0.35">
      <c r="A25" s="23" t="s">
        <v>33</v>
      </c>
      <c r="B25" s="24"/>
      <c r="C25" s="24"/>
      <c r="D25" s="25"/>
      <c r="E25" s="8" t="s">
        <v>34</v>
      </c>
      <c r="F25" s="9">
        <v>15.75</v>
      </c>
      <c r="G25" s="10"/>
      <c r="H25" s="11">
        <f t="shared" si="0"/>
        <v>0</v>
      </c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</row>
    <row r="26" spans="1:37" s="7" customFormat="1" ht="30" customHeight="1" x14ac:dyDescent="0.35">
      <c r="A26" s="23" t="s">
        <v>35</v>
      </c>
      <c r="B26" s="24"/>
      <c r="C26" s="24"/>
      <c r="D26" s="25"/>
      <c r="E26" s="8" t="s">
        <v>36</v>
      </c>
      <c r="F26" s="9">
        <v>15.75</v>
      </c>
      <c r="G26" s="10"/>
      <c r="H26" s="11">
        <f t="shared" si="0"/>
        <v>0</v>
      </c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</row>
    <row r="27" spans="1:37" s="6" customFormat="1" ht="30" customHeight="1" x14ac:dyDescent="0.35">
      <c r="A27" s="23" t="s">
        <v>37</v>
      </c>
      <c r="B27" s="24"/>
      <c r="C27" s="24"/>
      <c r="D27" s="25"/>
      <c r="E27" s="8" t="s">
        <v>38</v>
      </c>
      <c r="F27" s="9">
        <v>15.75</v>
      </c>
      <c r="G27" s="10"/>
      <c r="H27" s="11">
        <f t="shared" si="0"/>
        <v>0</v>
      </c>
    </row>
    <row r="28" spans="1:37" s="6" customFormat="1" ht="30" customHeight="1" x14ac:dyDescent="0.35">
      <c r="A28" s="23" t="s">
        <v>39</v>
      </c>
      <c r="B28" s="24"/>
      <c r="C28" s="24"/>
      <c r="D28" s="25"/>
      <c r="E28" s="8" t="s">
        <v>40</v>
      </c>
      <c r="F28" s="9">
        <v>15.75</v>
      </c>
      <c r="G28" s="10"/>
      <c r="H28" s="11">
        <f t="shared" si="0"/>
        <v>0</v>
      </c>
    </row>
    <row r="29" spans="1:37" s="6" customFormat="1" ht="30" customHeight="1" x14ac:dyDescent="0.35">
      <c r="A29" s="23" t="s">
        <v>41</v>
      </c>
      <c r="B29" s="24"/>
      <c r="C29" s="24"/>
      <c r="D29" s="25"/>
      <c r="E29" s="8" t="s">
        <v>42</v>
      </c>
      <c r="F29" s="9">
        <v>15.75</v>
      </c>
      <c r="G29" s="10"/>
      <c r="H29" s="11">
        <f t="shared" si="0"/>
        <v>0</v>
      </c>
    </row>
    <row r="30" spans="1:37" s="7" customFormat="1" ht="16" customHeight="1" x14ac:dyDescent="0.35">
      <c r="A30" s="22" t="s">
        <v>43</v>
      </c>
      <c r="B30" s="22"/>
      <c r="C30" s="22"/>
      <c r="D30" s="22"/>
      <c r="E30" s="22"/>
      <c r="F30" s="22"/>
      <c r="G30" s="22"/>
      <c r="H30" s="22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</row>
    <row r="31" spans="1:37" s="6" customFormat="1" ht="30" customHeight="1" x14ac:dyDescent="0.35">
      <c r="A31" s="23" t="s">
        <v>44</v>
      </c>
      <c r="B31" s="24"/>
      <c r="C31" s="24"/>
      <c r="D31" s="25"/>
      <c r="E31" s="8" t="s">
        <v>31</v>
      </c>
      <c r="F31" s="9">
        <v>15.75</v>
      </c>
      <c r="G31" s="10"/>
      <c r="H31" s="11">
        <f t="shared" si="0"/>
        <v>0</v>
      </c>
    </row>
    <row r="32" spans="1:37" s="6" customFormat="1" ht="30" customHeight="1" x14ac:dyDescent="0.35">
      <c r="A32" s="23" t="s">
        <v>45</v>
      </c>
      <c r="B32" s="24"/>
      <c r="C32" s="24"/>
      <c r="D32" s="25"/>
      <c r="E32" s="8" t="s">
        <v>46</v>
      </c>
      <c r="F32" s="9">
        <v>15.75</v>
      </c>
      <c r="G32" s="10"/>
      <c r="H32" s="11">
        <f t="shared" si="0"/>
        <v>0</v>
      </c>
    </row>
    <row r="33" spans="1:37" s="6" customFormat="1" ht="30" customHeight="1" x14ac:dyDescent="0.35">
      <c r="A33" s="23" t="s">
        <v>47</v>
      </c>
      <c r="B33" s="24"/>
      <c r="C33" s="24"/>
      <c r="D33" s="25"/>
      <c r="E33" s="8" t="s">
        <v>34</v>
      </c>
      <c r="F33" s="9">
        <v>15.75</v>
      </c>
      <c r="G33" s="10"/>
      <c r="H33" s="11">
        <f t="shared" si="0"/>
        <v>0</v>
      </c>
    </row>
    <row r="34" spans="1:37" s="6" customFormat="1" ht="30" customHeight="1" x14ac:dyDescent="0.35">
      <c r="A34" s="23" t="s">
        <v>48</v>
      </c>
      <c r="B34" s="24"/>
      <c r="C34" s="24"/>
      <c r="D34" s="25"/>
      <c r="E34" s="8" t="s">
        <v>36</v>
      </c>
      <c r="F34" s="9">
        <v>15.75</v>
      </c>
      <c r="G34" s="10"/>
      <c r="H34" s="11">
        <f t="shared" si="0"/>
        <v>0</v>
      </c>
    </row>
    <row r="35" spans="1:37" s="6" customFormat="1" ht="30" customHeight="1" x14ac:dyDescent="0.35">
      <c r="A35" s="23" t="s">
        <v>49</v>
      </c>
      <c r="B35" s="24"/>
      <c r="C35" s="24"/>
      <c r="D35" s="25"/>
      <c r="E35" s="8" t="s">
        <v>38</v>
      </c>
      <c r="F35" s="9">
        <v>15.75</v>
      </c>
      <c r="G35" s="10"/>
      <c r="H35" s="11">
        <f t="shared" si="0"/>
        <v>0</v>
      </c>
    </row>
    <row r="36" spans="1:37" s="6" customFormat="1" ht="30" customHeight="1" x14ac:dyDescent="0.35">
      <c r="A36" s="23" t="s">
        <v>50</v>
      </c>
      <c r="B36" s="24"/>
      <c r="C36" s="24"/>
      <c r="D36" s="25"/>
      <c r="E36" s="8" t="s">
        <v>40</v>
      </c>
      <c r="F36" s="9">
        <v>15.75</v>
      </c>
      <c r="G36" s="10"/>
      <c r="H36" s="11">
        <f t="shared" si="0"/>
        <v>0</v>
      </c>
    </row>
    <row r="37" spans="1:37" s="6" customFormat="1" ht="30" customHeight="1" x14ac:dyDescent="0.35">
      <c r="A37" s="23" t="s">
        <v>51</v>
      </c>
      <c r="B37" s="24"/>
      <c r="C37" s="24"/>
      <c r="D37" s="25"/>
      <c r="E37" s="8" t="s">
        <v>42</v>
      </c>
      <c r="F37" s="9">
        <v>15.75</v>
      </c>
      <c r="G37" s="10"/>
      <c r="H37" s="11">
        <f t="shared" si="0"/>
        <v>0</v>
      </c>
    </row>
    <row r="38" spans="1:37" s="7" customFormat="1" ht="16" customHeight="1" x14ac:dyDescent="0.35">
      <c r="A38" s="22" t="s">
        <v>52</v>
      </c>
      <c r="B38" s="22"/>
      <c r="C38" s="22"/>
      <c r="D38" s="22"/>
      <c r="E38" s="22"/>
      <c r="F38" s="22"/>
      <c r="G38" s="22"/>
      <c r="H38" s="22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</row>
    <row r="39" spans="1:37" s="7" customFormat="1" ht="30" customHeight="1" x14ac:dyDescent="0.35">
      <c r="A39" s="23" t="s">
        <v>53</v>
      </c>
      <c r="B39" s="24"/>
      <c r="C39" s="24"/>
      <c r="D39" s="25"/>
      <c r="E39" s="8" t="s">
        <v>54</v>
      </c>
      <c r="F39" s="9">
        <v>15.75</v>
      </c>
      <c r="G39" s="10"/>
      <c r="H39" s="11">
        <f t="shared" si="0"/>
        <v>0</v>
      </c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</row>
    <row r="40" spans="1:37" s="7" customFormat="1" ht="30" customHeight="1" x14ac:dyDescent="0.35">
      <c r="A40" s="23" t="s">
        <v>55</v>
      </c>
      <c r="B40" s="24"/>
      <c r="C40" s="24"/>
      <c r="D40" s="25"/>
      <c r="E40" s="8" t="s">
        <v>56</v>
      </c>
      <c r="F40" s="9">
        <v>15.75</v>
      </c>
      <c r="G40" s="10"/>
      <c r="H40" s="11">
        <f t="shared" si="0"/>
        <v>0</v>
      </c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</row>
    <row r="41" spans="1:37" s="7" customFormat="1" ht="30" customHeight="1" x14ac:dyDescent="0.35">
      <c r="A41" s="23" t="s">
        <v>57</v>
      </c>
      <c r="B41" s="24"/>
      <c r="C41" s="24"/>
      <c r="D41" s="25"/>
      <c r="E41" s="8" t="s">
        <v>58</v>
      </c>
      <c r="F41" s="9">
        <v>15.75</v>
      </c>
      <c r="G41" s="10"/>
      <c r="H41" s="11">
        <f t="shared" si="0"/>
        <v>0</v>
      </c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</row>
    <row r="42" spans="1:37" s="7" customFormat="1" ht="30" customHeight="1" x14ac:dyDescent="0.35">
      <c r="A42" s="23" t="s">
        <v>59</v>
      </c>
      <c r="B42" s="24"/>
      <c r="C42" s="24"/>
      <c r="D42" s="25"/>
      <c r="E42" s="8" t="s">
        <v>60</v>
      </c>
      <c r="F42" s="9">
        <v>15.75</v>
      </c>
      <c r="G42" s="10"/>
      <c r="H42" s="11">
        <f t="shared" si="0"/>
        <v>0</v>
      </c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</row>
    <row r="43" spans="1:37" s="7" customFormat="1" ht="30" customHeight="1" x14ac:dyDescent="0.35">
      <c r="A43" s="23" t="s">
        <v>61</v>
      </c>
      <c r="B43" s="24"/>
      <c r="C43" s="24"/>
      <c r="D43" s="25"/>
      <c r="E43" s="8" t="s">
        <v>62</v>
      </c>
      <c r="F43" s="9">
        <v>15.75</v>
      </c>
      <c r="G43" s="10"/>
      <c r="H43" s="11">
        <f t="shared" si="0"/>
        <v>0</v>
      </c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</row>
    <row r="44" spans="1:37" s="7" customFormat="1" ht="30" customHeight="1" x14ac:dyDescent="0.35">
      <c r="A44" s="23" t="s">
        <v>63</v>
      </c>
      <c r="B44" s="24"/>
      <c r="C44" s="24"/>
      <c r="D44" s="25"/>
      <c r="E44" s="8" t="s">
        <v>64</v>
      </c>
      <c r="F44" s="9">
        <v>15.75</v>
      </c>
      <c r="G44" s="10"/>
      <c r="H44" s="11">
        <f t="shared" si="0"/>
        <v>0</v>
      </c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</row>
    <row r="45" spans="1:37" s="7" customFormat="1" ht="16" customHeight="1" x14ac:dyDescent="0.35">
      <c r="A45" s="22" t="s">
        <v>65</v>
      </c>
      <c r="B45" s="22"/>
      <c r="C45" s="22"/>
      <c r="D45" s="22"/>
      <c r="E45" s="22"/>
      <c r="F45" s="22"/>
      <c r="G45" s="22"/>
      <c r="H45" s="22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</row>
    <row r="46" spans="1:37" s="7" customFormat="1" ht="30" customHeight="1" x14ac:dyDescent="0.35">
      <c r="A46" s="23" t="s">
        <v>66</v>
      </c>
      <c r="B46" s="24"/>
      <c r="C46" s="24"/>
      <c r="D46" s="25"/>
      <c r="E46" s="8" t="s">
        <v>67</v>
      </c>
      <c r="F46" s="9">
        <v>15.75</v>
      </c>
      <c r="G46" s="10"/>
      <c r="H46" s="11">
        <f t="shared" si="0"/>
        <v>0</v>
      </c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</row>
    <row r="47" spans="1:37" s="7" customFormat="1" ht="30" customHeight="1" x14ac:dyDescent="0.35">
      <c r="A47" s="23" t="s">
        <v>68</v>
      </c>
      <c r="B47" s="24"/>
      <c r="C47" s="24"/>
      <c r="D47" s="25"/>
      <c r="E47" s="8" t="s">
        <v>69</v>
      </c>
      <c r="F47" s="9">
        <v>15.75</v>
      </c>
      <c r="G47" s="10"/>
      <c r="H47" s="11">
        <f t="shared" si="0"/>
        <v>0</v>
      </c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</row>
    <row r="48" spans="1:37" s="7" customFormat="1" ht="30" customHeight="1" x14ac:dyDescent="0.35">
      <c r="A48" s="23" t="s">
        <v>70</v>
      </c>
      <c r="B48" s="24"/>
      <c r="C48" s="24"/>
      <c r="D48" s="25"/>
      <c r="E48" s="8" t="s">
        <v>71</v>
      </c>
      <c r="F48" s="9">
        <v>15.75</v>
      </c>
      <c r="G48" s="10"/>
      <c r="H48" s="11">
        <f t="shared" si="0"/>
        <v>0</v>
      </c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</row>
    <row r="49" spans="1:37" s="7" customFormat="1" ht="30" customHeight="1" x14ac:dyDescent="0.35">
      <c r="A49" s="23" t="s">
        <v>72</v>
      </c>
      <c r="B49" s="24"/>
      <c r="C49" s="24"/>
      <c r="D49" s="25"/>
      <c r="E49" s="8" t="s">
        <v>73</v>
      </c>
      <c r="F49" s="9">
        <v>15.75</v>
      </c>
      <c r="G49" s="10"/>
      <c r="H49" s="11">
        <f t="shared" si="0"/>
        <v>0</v>
      </c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</row>
    <row r="50" spans="1:37" s="7" customFormat="1" ht="30" customHeight="1" x14ac:dyDescent="0.35">
      <c r="A50" s="23" t="s">
        <v>74</v>
      </c>
      <c r="B50" s="24"/>
      <c r="C50" s="24"/>
      <c r="D50" s="25"/>
      <c r="E50" s="8" t="s">
        <v>75</v>
      </c>
      <c r="F50" s="9">
        <v>15.75</v>
      </c>
      <c r="G50" s="10"/>
      <c r="H50" s="11">
        <f t="shared" si="0"/>
        <v>0</v>
      </c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</row>
    <row r="51" spans="1:37" s="6" customFormat="1" ht="30" customHeight="1" x14ac:dyDescent="0.35">
      <c r="A51" s="23" t="s">
        <v>76</v>
      </c>
      <c r="B51" s="24"/>
      <c r="C51" s="24"/>
      <c r="D51" s="25"/>
      <c r="E51" s="8" t="s">
        <v>77</v>
      </c>
      <c r="F51" s="9">
        <v>15.75</v>
      </c>
      <c r="G51" s="10"/>
      <c r="H51" s="11">
        <f t="shared" ref="H51:H52" si="1">F51*G51</f>
        <v>0</v>
      </c>
    </row>
    <row r="52" spans="1:37" s="6" customFormat="1" ht="30" customHeight="1" x14ac:dyDescent="0.35">
      <c r="A52" s="23" t="s">
        <v>78</v>
      </c>
      <c r="B52" s="24"/>
      <c r="C52" s="24"/>
      <c r="D52" s="25"/>
      <c r="E52" s="8" t="s">
        <v>79</v>
      </c>
      <c r="F52" s="9">
        <v>15.75</v>
      </c>
      <c r="G52" s="10"/>
      <c r="H52" s="11">
        <f t="shared" si="1"/>
        <v>0</v>
      </c>
    </row>
    <row r="53" spans="1:37" s="7" customFormat="1" ht="16" customHeight="1" x14ac:dyDescent="0.35">
      <c r="A53" s="27" t="s">
        <v>80</v>
      </c>
      <c r="B53" s="27"/>
      <c r="C53" s="27"/>
      <c r="D53" s="27"/>
      <c r="E53" s="27"/>
      <c r="F53" s="27"/>
      <c r="G53" s="27"/>
      <c r="H53" s="27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</row>
    <row r="54" spans="1:37" s="7" customFormat="1" ht="16" customHeight="1" x14ac:dyDescent="0.35">
      <c r="A54" s="22" t="s">
        <v>81</v>
      </c>
      <c r="B54" s="22"/>
      <c r="C54" s="22"/>
      <c r="D54" s="22"/>
      <c r="E54" s="22"/>
      <c r="F54" s="22"/>
      <c r="G54" s="22"/>
      <c r="H54" s="22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</row>
    <row r="55" spans="1:37" s="7" customFormat="1" ht="30" customHeight="1" x14ac:dyDescent="0.35">
      <c r="A55" s="23" t="s">
        <v>82</v>
      </c>
      <c r="B55" s="24"/>
      <c r="C55" s="24"/>
      <c r="D55" s="25"/>
      <c r="E55" s="8" t="s">
        <v>83</v>
      </c>
      <c r="F55" s="9">
        <v>15.75</v>
      </c>
      <c r="G55" s="10"/>
      <c r="H55" s="11">
        <f t="shared" ref="H55" si="2">F55*G55</f>
        <v>0</v>
      </c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  <c r="Y55" s="6"/>
      <c r="Z55" s="6"/>
      <c r="AA55" s="6"/>
      <c r="AB55" s="6"/>
      <c r="AC55" s="6"/>
      <c r="AD55" s="6"/>
      <c r="AE55" s="6"/>
      <c r="AF55" s="6"/>
      <c r="AG55" s="6"/>
      <c r="AH55" s="6"/>
      <c r="AI55" s="6"/>
      <c r="AJ55" s="6"/>
      <c r="AK55" s="6"/>
    </row>
    <row r="56" spans="1:37" s="7" customFormat="1" ht="16" customHeight="1" x14ac:dyDescent="0.35">
      <c r="A56" s="27" t="s">
        <v>84</v>
      </c>
      <c r="B56" s="27"/>
      <c r="C56" s="27"/>
      <c r="D56" s="27"/>
      <c r="E56" s="27"/>
      <c r="F56" s="27"/>
      <c r="G56" s="27"/>
      <c r="H56" s="27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  <c r="W56" s="6"/>
      <c r="X56" s="6"/>
      <c r="Y56" s="6"/>
      <c r="Z56" s="6"/>
      <c r="AA56" s="6"/>
      <c r="AB56" s="6"/>
      <c r="AC56" s="6"/>
      <c r="AD56" s="6"/>
      <c r="AE56" s="6"/>
      <c r="AF56" s="6"/>
      <c r="AG56" s="6"/>
      <c r="AH56" s="6"/>
      <c r="AI56" s="6"/>
      <c r="AJ56" s="6"/>
      <c r="AK56" s="6"/>
    </row>
    <row r="57" spans="1:37" s="7" customFormat="1" ht="16" customHeight="1" x14ac:dyDescent="0.35">
      <c r="A57" s="22" t="s">
        <v>85</v>
      </c>
      <c r="B57" s="22"/>
      <c r="C57" s="22"/>
      <c r="D57" s="22"/>
      <c r="E57" s="22"/>
      <c r="F57" s="22"/>
      <c r="G57" s="22"/>
      <c r="H57" s="22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  <c r="W57" s="6"/>
      <c r="X57" s="6"/>
      <c r="Y57" s="6"/>
      <c r="Z57" s="6"/>
      <c r="AA57" s="6"/>
      <c r="AB57" s="6"/>
      <c r="AC57" s="6"/>
      <c r="AD57" s="6"/>
      <c r="AE57" s="6"/>
      <c r="AF57" s="6"/>
      <c r="AG57" s="6"/>
      <c r="AH57" s="6"/>
      <c r="AI57" s="6"/>
      <c r="AJ57" s="6"/>
      <c r="AK57" s="6"/>
    </row>
    <row r="58" spans="1:37" s="7" customFormat="1" ht="51.5" customHeight="1" x14ac:dyDescent="0.35">
      <c r="A58" s="23" t="s">
        <v>86</v>
      </c>
      <c r="B58" s="24"/>
      <c r="C58" s="24"/>
      <c r="D58" s="25"/>
      <c r="E58" s="8" t="s">
        <v>87</v>
      </c>
      <c r="F58" s="9">
        <v>15.75</v>
      </c>
      <c r="G58" s="10"/>
      <c r="H58" s="11">
        <f t="shared" ref="H58:H60" si="3">F58*G58</f>
        <v>0</v>
      </c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  <c r="W58" s="6"/>
      <c r="X58" s="6"/>
      <c r="Y58" s="6"/>
      <c r="Z58" s="6"/>
      <c r="AA58" s="6"/>
      <c r="AB58" s="6"/>
      <c r="AC58" s="6"/>
      <c r="AD58" s="6"/>
      <c r="AE58" s="6"/>
      <c r="AF58" s="6"/>
      <c r="AG58" s="6"/>
      <c r="AH58" s="6"/>
      <c r="AI58" s="6"/>
      <c r="AJ58" s="6"/>
      <c r="AK58" s="6"/>
    </row>
    <row r="59" spans="1:37" s="7" customFormat="1" ht="17.5" x14ac:dyDescent="0.35">
      <c r="A59" s="22" t="s">
        <v>88</v>
      </c>
      <c r="B59" s="22"/>
      <c r="C59" s="22"/>
      <c r="D59" s="22"/>
      <c r="E59" s="22"/>
      <c r="F59" s="22"/>
      <c r="G59" s="22"/>
      <c r="H59" s="22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</row>
    <row r="60" spans="1:37" s="7" customFormat="1" ht="30" customHeight="1" x14ac:dyDescent="0.35">
      <c r="A60" s="23" t="s">
        <v>89</v>
      </c>
      <c r="B60" s="24"/>
      <c r="C60" s="24"/>
      <c r="D60" s="25"/>
      <c r="E60" s="8" t="s">
        <v>90</v>
      </c>
      <c r="F60" s="9">
        <v>15.75</v>
      </c>
      <c r="G60" s="10"/>
      <c r="H60" s="11">
        <f t="shared" si="3"/>
        <v>0</v>
      </c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  <c r="W60" s="6"/>
      <c r="X60" s="6"/>
      <c r="Y60" s="6"/>
      <c r="Z60" s="6"/>
      <c r="AA60" s="6"/>
      <c r="AB60" s="6"/>
      <c r="AC60" s="6"/>
      <c r="AD60" s="6"/>
      <c r="AE60" s="6"/>
      <c r="AF60" s="6"/>
      <c r="AG60" s="6"/>
      <c r="AH60" s="6"/>
      <c r="AI60" s="6"/>
      <c r="AJ60" s="6"/>
      <c r="AK60" s="6"/>
    </row>
    <row r="61" spans="1:37" s="7" customFormat="1" ht="16" customHeight="1" x14ac:dyDescent="0.35">
      <c r="A61" s="27" t="s">
        <v>91</v>
      </c>
      <c r="B61" s="27"/>
      <c r="C61" s="27"/>
      <c r="D61" s="27"/>
      <c r="E61" s="27"/>
      <c r="F61" s="27"/>
      <c r="G61" s="27"/>
      <c r="H61" s="27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K61" s="6"/>
    </row>
    <row r="62" spans="1:37" s="7" customFormat="1" ht="16" customHeight="1" x14ac:dyDescent="0.35">
      <c r="A62" s="22" t="s">
        <v>92</v>
      </c>
      <c r="B62" s="22"/>
      <c r="C62" s="22"/>
      <c r="D62" s="22"/>
      <c r="E62" s="22"/>
      <c r="F62" s="22"/>
      <c r="G62" s="22"/>
      <c r="H62" s="22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</row>
    <row r="63" spans="1:37" s="7" customFormat="1" ht="30" customHeight="1" x14ac:dyDescent="0.35">
      <c r="A63" s="23" t="s">
        <v>93</v>
      </c>
      <c r="B63" s="24"/>
      <c r="C63" s="24"/>
      <c r="D63" s="25"/>
      <c r="E63" s="8" t="s">
        <v>94</v>
      </c>
      <c r="F63" s="9">
        <v>15.75</v>
      </c>
      <c r="G63" s="10"/>
      <c r="H63" s="11">
        <f t="shared" ref="H63" si="4">F63*G63</f>
        <v>0</v>
      </c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  <c r="W63" s="6"/>
      <c r="X63" s="6"/>
      <c r="Y63" s="6"/>
      <c r="Z63" s="6"/>
      <c r="AA63" s="6"/>
      <c r="AB63" s="6"/>
      <c r="AC63" s="6"/>
      <c r="AD63" s="6"/>
      <c r="AE63" s="6"/>
      <c r="AF63" s="6"/>
      <c r="AG63" s="6"/>
      <c r="AH63" s="6"/>
      <c r="AI63" s="6"/>
      <c r="AJ63" s="6"/>
      <c r="AK63" s="6"/>
    </row>
    <row r="64" spans="1:37" s="7" customFormat="1" ht="16" customHeight="1" x14ac:dyDescent="0.35">
      <c r="A64" s="22" t="s">
        <v>95</v>
      </c>
      <c r="B64" s="22"/>
      <c r="C64" s="22"/>
      <c r="D64" s="22"/>
      <c r="E64" s="22"/>
      <c r="F64" s="22"/>
      <c r="G64" s="22"/>
      <c r="H64" s="22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</row>
    <row r="65" spans="1:37" s="7" customFormat="1" ht="30" customHeight="1" x14ac:dyDescent="0.35">
      <c r="A65" s="23" t="s">
        <v>96</v>
      </c>
      <c r="B65" s="24"/>
      <c r="C65" s="24"/>
      <c r="D65" s="25"/>
      <c r="E65" s="8" t="s">
        <v>97</v>
      </c>
      <c r="F65" s="9">
        <v>15.75</v>
      </c>
      <c r="G65" s="10"/>
      <c r="H65" s="11">
        <f t="shared" ref="H65" si="5">F65*G65</f>
        <v>0</v>
      </c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</row>
    <row r="66" spans="1:37" s="7" customFormat="1" ht="16" customHeight="1" x14ac:dyDescent="0.35">
      <c r="A66" s="27" t="s">
        <v>98</v>
      </c>
      <c r="B66" s="27"/>
      <c r="C66" s="27"/>
      <c r="D66" s="27"/>
      <c r="E66" s="27"/>
      <c r="F66" s="27"/>
      <c r="G66" s="27"/>
      <c r="H66" s="27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6"/>
      <c r="AH66" s="6"/>
      <c r="AI66" s="6"/>
      <c r="AJ66" s="6"/>
      <c r="AK66" s="6"/>
    </row>
    <row r="67" spans="1:37" s="7" customFormat="1" ht="16" customHeight="1" x14ac:dyDescent="0.35">
      <c r="A67" s="22" t="s">
        <v>99</v>
      </c>
      <c r="B67" s="22"/>
      <c r="C67" s="22"/>
      <c r="D67" s="22"/>
      <c r="E67" s="22"/>
      <c r="F67" s="22"/>
      <c r="G67" s="22"/>
      <c r="H67" s="22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  <c r="W67" s="6"/>
      <c r="X67" s="6"/>
      <c r="Y67" s="6"/>
      <c r="Z67" s="6"/>
      <c r="AA67" s="6"/>
      <c r="AB67" s="6"/>
      <c r="AC67" s="6"/>
      <c r="AD67" s="6"/>
      <c r="AE67" s="6"/>
      <c r="AF67" s="6"/>
      <c r="AG67" s="6"/>
      <c r="AH67" s="6"/>
      <c r="AI67" s="6"/>
      <c r="AJ67" s="6"/>
      <c r="AK67" s="6"/>
    </row>
    <row r="68" spans="1:37" s="7" customFormat="1" ht="30" customHeight="1" x14ac:dyDescent="0.35">
      <c r="A68" s="23" t="s">
        <v>100</v>
      </c>
      <c r="B68" s="24"/>
      <c r="C68" s="24"/>
      <c r="D68" s="25"/>
      <c r="E68" s="8" t="s">
        <v>101</v>
      </c>
      <c r="F68" s="9">
        <v>15.75</v>
      </c>
      <c r="G68" s="10"/>
      <c r="H68" s="11">
        <f t="shared" ref="H68:H69" si="6">F68*G68</f>
        <v>0</v>
      </c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  <c r="W68" s="6"/>
      <c r="X68" s="6"/>
      <c r="Y68" s="6"/>
      <c r="Z68" s="6"/>
      <c r="AA68" s="6"/>
      <c r="AB68" s="6"/>
      <c r="AC68" s="6"/>
      <c r="AD68" s="6"/>
      <c r="AE68" s="6"/>
      <c r="AF68" s="6"/>
      <c r="AG68" s="6"/>
      <c r="AH68" s="6"/>
      <c r="AI68" s="6"/>
      <c r="AJ68" s="6"/>
      <c r="AK68" s="6"/>
    </row>
    <row r="69" spans="1:37" s="7" customFormat="1" ht="30" customHeight="1" x14ac:dyDescent="0.35">
      <c r="A69" s="23" t="s">
        <v>102</v>
      </c>
      <c r="B69" s="24"/>
      <c r="C69" s="24"/>
      <c r="D69" s="25"/>
      <c r="E69" s="8" t="s">
        <v>103</v>
      </c>
      <c r="F69" s="9">
        <v>15.75</v>
      </c>
      <c r="G69" s="10"/>
      <c r="H69" s="11">
        <f t="shared" si="6"/>
        <v>0</v>
      </c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  <c r="W69" s="6"/>
      <c r="X69" s="6"/>
      <c r="Y69" s="6"/>
      <c r="Z69" s="6"/>
      <c r="AA69" s="6"/>
      <c r="AB69" s="6"/>
      <c r="AC69" s="6"/>
      <c r="AD69" s="6"/>
      <c r="AE69" s="6"/>
      <c r="AF69" s="6"/>
      <c r="AG69" s="6"/>
      <c r="AH69" s="6"/>
      <c r="AI69" s="6"/>
      <c r="AJ69" s="6"/>
      <c r="AK69" s="6"/>
    </row>
    <row r="70" spans="1:37" s="7" customFormat="1" ht="16" customHeight="1" x14ac:dyDescent="0.35">
      <c r="A70" s="27" t="s">
        <v>104</v>
      </c>
      <c r="B70" s="27"/>
      <c r="C70" s="27"/>
      <c r="D70" s="27"/>
      <c r="E70" s="27"/>
      <c r="F70" s="27"/>
      <c r="G70" s="27"/>
      <c r="H70" s="27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  <c r="W70" s="6"/>
      <c r="X70" s="6"/>
      <c r="Y70" s="6"/>
      <c r="Z70" s="6"/>
      <c r="AA70" s="6"/>
      <c r="AB70" s="6"/>
      <c r="AC70" s="6"/>
      <c r="AD70" s="6"/>
      <c r="AE70" s="6"/>
      <c r="AF70" s="6"/>
      <c r="AG70" s="6"/>
      <c r="AH70" s="6"/>
      <c r="AI70" s="6"/>
      <c r="AJ70" s="6"/>
      <c r="AK70" s="6"/>
    </row>
    <row r="71" spans="1:37" s="7" customFormat="1" ht="16" customHeight="1" x14ac:dyDescent="0.35">
      <c r="A71" s="22" t="s">
        <v>105</v>
      </c>
      <c r="B71" s="22"/>
      <c r="C71" s="22"/>
      <c r="D71" s="22"/>
      <c r="E71" s="22"/>
      <c r="F71" s="22"/>
      <c r="G71" s="22"/>
      <c r="H71" s="22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  <c r="W71" s="6"/>
      <c r="X71" s="6"/>
      <c r="Y71" s="6"/>
      <c r="Z71" s="6"/>
      <c r="AA71" s="6"/>
      <c r="AB71" s="6"/>
      <c r="AC71" s="6"/>
      <c r="AD71" s="6"/>
      <c r="AE71" s="6"/>
      <c r="AF71" s="6"/>
      <c r="AG71" s="6"/>
      <c r="AH71" s="6"/>
      <c r="AI71" s="6"/>
      <c r="AJ71" s="6"/>
      <c r="AK71" s="6"/>
    </row>
    <row r="72" spans="1:37" s="7" customFormat="1" ht="16" customHeight="1" x14ac:dyDescent="0.35">
      <c r="A72" s="23" t="s">
        <v>106</v>
      </c>
      <c r="B72" s="24"/>
      <c r="C72" s="24"/>
      <c r="D72" s="25"/>
      <c r="E72" s="8" t="s">
        <v>107</v>
      </c>
      <c r="F72" s="9">
        <v>15.75</v>
      </c>
      <c r="G72" s="10"/>
      <c r="H72" s="11">
        <f t="shared" ref="H72" si="7">F72*G72</f>
        <v>0</v>
      </c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  <c r="W72" s="6"/>
      <c r="X72" s="6"/>
      <c r="Y72" s="6"/>
      <c r="Z72" s="6"/>
      <c r="AA72" s="6"/>
      <c r="AB72" s="6"/>
      <c r="AC72" s="6"/>
      <c r="AD72" s="6"/>
      <c r="AE72" s="6"/>
      <c r="AF72" s="6"/>
      <c r="AG72" s="6"/>
      <c r="AH72" s="6"/>
      <c r="AI72" s="6"/>
      <c r="AJ72" s="6"/>
      <c r="AK72" s="6"/>
    </row>
    <row r="73" spans="1:37" s="4" customFormat="1" ht="16" customHeight="1" x14ac:dyDescent="0.6">
      <c r="A73" s="12"/>
      <c r="B73" s="12"/>
      <c r="C73" s="12"/>
      <c r="D73" s="12"/>
      <c r="E73" s="12"/>
      <c r="F73" s="13"/>
      <c r="G73" s="14" t="s">
        <v>112</v>
      </c>
      <c r="H73" s="15">
        <f>SUM(H72,H68:H69,H65:H65,H63:H63,H60:H60,H58:H58,H55:H55,H49:H52,H46:H48,H41:H44,H39:H40,H34:H37,H31:H33,H27:H29,H24:H26,H23,H19:H21,H16:H18)</f>
        <v>0</v>
      </c>
    </row>
    <row r="74" spans="1:37" s="4" customFormat="1" ht="16" customHeight="1" x14ac:dyDescent="0.6">
      <c r="A74" s="16"/>
      <c r="B74" s="16"/>
      <c r="C74" s="17"/>
      <c r="D74" s="17"/>
      <c r="E74" s="17"/>
      <c r="F74" s="13"/>
      <c r="G74" s="18" t="s">
        <v>108</v>
      </c>
      <c r="H74" s="19">
        <f>H73*0.05</f>
        <v>0</v>
      </c>
    </row>
    <row r="75" spans="1:37" s="4" customFormat="1" ht="16" customHeight="1" x14ac:dyDescent="0.6">
      <c r="A75" s="26"/>
      <c r="B75" s="26"/>
      <c r="C75" s="26"/>
      <c r="D75" s="26"/>
      <c r="E75" s="20"/>
      <c r="F75" s="16"/>
      <c r="G75" s="14" t="s">
        <v>113</v>
      </c>
      <c r="H75" s="19">
        <f>SUM(H73:H74)</f>
        <v>0</v>
      </c>
    </row>
    <row r="76" spans="1:37" ht="21" customHeight="1" x14ac:dyDescent="0.35"/>
    <row r="77" spans="1:37" ht="15" customHeight="1" x14ac:dyDescent="0.35">
      <c r="H77" s="3" t="s">
        <v>114</v>
      </c>
    </row>
    <row r="78" spans="1:37" ht="15" customHeight="1" x14ac:dyDescent="0.35">
      <c r="H78" s="3" t="s">
        <v>109</v>
      </c>
    </row>
    <row r="79" spans="1:37" x14ac:dyDescent="0.35">
      <c r="H79" s="3" t="s">
        <v>110</v>
      </c>
    </row>
  </sheetData>
  <mergeCells count="80">
    <mergeCell ref="A1:H1"/>
    <mergeCell ref="A4:H4"/>
    <mergeCell ref="A5:C5"/>
    <mergeCell ref="D5:H5"/>
    <mergeCell ref="A3:H3"/>
    <mergeCell ref="A2:H2"/>
    <mergeCell ref="A6:C6"/>
    <mergeCell ref="D6:H6"/>
    <mergeCell ref="A14:H14"/>
    <mergeCell ref="A15:H15"/>
    <mergeCell ref="A16:D16"/>
    <mergeCell ref="A7:C7"/>
    <mergeCell ref="D7:H7"/>
    <mergeCell ref="A8:C8"/>
    <mergeCell ref="D8:H8"/>
    <mergeCell ref="A9:C9"/>
    <mergeCell ref="D9:H9"/>
    <mergeCell ref="A17:D17"/>
    <mergeCell ref="A10:C10"/>
    <mergeCell ref="D10:H10"/>
    <mergeCell ref="A11:C11"/>
    <mergeCell ref="D11:H11"/>
    <mergeCell ref="A12:H12"/>
    <mergeCell ref="A13:D13"/>
    <mergeCell ref="A18:D18"/>
    <mergeCell ref="A19:D19"/>
    <mergeCell ref="A20:D20"/>
    <mergeCell ref="A28:D28"/>
    <mergeCell ref="A21:D21"/>
    <mergeCell ref="A22:H22"/>
    <mergeCell ref="A23:D23"/>
    <mergeCell ref="A24:D24"/>
    <mergeCell ref="A29:D29"/>
    <mergeCell ref="A30:H30"/>
    <mergeCell ref="A25:D25"/>
    <mergeCell ref="A26:D26"/>
    <mergeCell ref="A27:D27"/>
    <mergeCell ref="A31:D31"/>
    <mergeCell ref="A32:D32"/>
    <mergeCell ref="A33:D33"/>
    <mergeCell ref="A34:D34"/>
    <mergeCell ref="A35:D35"/>
    <mergeCell ref="A44:D44"/>
    <mergeCell ref="A45:H45"/>
    <mergeCell ref="A46:D46"/>
    <mergeCell ref="A36:D36"/>
    <mergeCell ref="A41:D41"/>
    <mergeCell ref="A42:D42"/>
    <mergeCell ref="A43:D43"/>
    <mergeCell ref="A37:D37"/>
    <mergeCell ref="A38:H38"/>
    <mergeCell ref="A39:D39"/>
    <mergeCell ref="A40:D40"/>
    <mergeCell ref="A55:D55"/>
    <mergeCell ref="A56:H56"/>
    <mergeCell ref="A61:H61"/>
    <mergeCell ref="A50:D50"/>
    <mergeCell ref="A51:D51"/>
    <mergeCell ref="A52:D52"/>
    <mergeCell ref="A57:H57"/>
    <mergeCell ref="A58:D58"/>
    <mergeCell ref="A47:D47"/>
    <mergeCell ref="A48:D48"/>
    <mergeCell ref="A49:D49"/>
    <mergeCell ref="A53:H53"/>
    <mergeCell ref="A54:H54"/>
    <mergeCell ref="A59:H59"/>
    <mergeCell ref="A60:D60"/>
    <mergeCell ref="A72:D72"/>
    <mergeCell ref="A75:D75"/>
    <mergeCell ref="A65:D65"/>
    <mergeCell ref="A66:H66"/>
    <mergeCell ref="A67:H67"/>
    <mergeCell ref="A68:D68"/>
    <mergeCell ref="A69:D69"/>
    <mergeCell ref="A70:H70"/>
    <mergeCell ref="A71:H71"/>
    <mergeCell ref="A62:H62"/>
    <mergeCell ref="A63:D63"/>
    <mergeCell ref="A64:H64"/>
  </mergeCells>
  <pageMargins left="0.70866141732283472" right="0.70866141732283472" top="0.74803149606299213" bottom="0.74803149606299213" header="0.31496062992125984" footer="0.31496062992125984"/>
  <pageSetup scale="58" fitToHeight="0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5C6E99D5D981D438BFBF8B95F62F330" ma:contentTypeVersion="11" ma:contentTypeDescription="Create a new document." ma:contentTypeScope="" ma:versionID="b7bcd38480fe7c66020a289172854571">
  <xsd:schema xmlns:xsd="http://www.w3.org/2001/XMLSchema" xmlns:xs="http://www.w3.org/2001/XMLSchema" xmlns:p="http://schemas.microsoft.com/office/2006/metadata/properties" xmlns:ns2="53efa203-44f2-4eb0-a62a-b6bc36598676" xmlns:ns3="543b6cb3-de32-4387-b035-61287cdf3c4c" targetNamespace="http://schemas.microsoft.com/office/2006/metadata/properties" ma:root="true" ma:fieldsID="0fd1e7f8b195d26266322462619c4e43" ns2:_="" ns3:_="">
    <xsd:import namespace="53efa203-44f2-4eb0-a62a-b6bc36598676"/>
    <xsd:import namespace="543b6cb3-de32-4387-b035-61287cdf3c4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efa203-44f2-4eb0-a62a-b6bc3659867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43b6cb3-de32-4387-b035-61287cdf3c4c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B30F8445-47A4-44F3-855D-758254DAA7E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88F9D6D-FAC2-41E8-8D2A-73C0C95B231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3efa203-44f2-4eb0-a62a-b6bc36598676"/>
    <ds:schemaRef ds:uri="543b6cb3-de32-4387-b035-61287cdf3c4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7AC20BF-173F-4159-A8E2-0D299EF12D55}">
  <ds:schemaRefs>
    <ds:schemaRef ds:uri="http://schemas.microsoft.com/office/2006/metadata/properties"/>
    <ds:schemaRef ds:uri="http://purl.org/dc/terms/"/>
    <ds:schemaRef ds:uri="http://schemas.openxmlformats.org/package/2006/metadata/core-properties"/>
    <ds:schemaRef ds:uri="3d9885bf-9bf3-4893-a54a-778155d41841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d18defad-0eff-4652-b154-401a8b906baf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cc434d7-97d0-47d3-b5c5-14fe0e33e34b}" enabled="0" method="" siteId="{8cc434d7-97d0-47d3-b5c5-14fe0e33e34b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Mathematics</vt:lpstr>
      <vt:lpstr>Mathematics!Print_Area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Kim, Soyeon</dc:creator>
  <cp:lastModifiedBy>Mikayla Castello</cp:lastModifiedBy>
  <cp:lastPrinted>2025-09-08T17:14:49Z</cp:lastPrinted>
  <dcterms:created xsi:type="dcterms:W3CDTF">2020-03-30T13:59:02Z</dcterms:created>
  <dcterms:modified xsi:type="dcterms:W3CDTF">2025-09-08T17:30:11Z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0x010100F5C6E99D5D981D438BFBF8B95F62F330</vt:lpwstr>
  </property>
</Properties>
</file>