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17" documentId="8_{9A0068F8-78D7-417F-AA68-AB84CBEA8D8F}" xr6:coauthVersionLast="47" xr6:coauthVersionMax="47" xr10:uidLastSave="{D1973B03-D19B-4FD5-9216-CE929B0D1D4A}"/>
  <bookViews>
    <workbookView xWindow="28680" yWindow="-120" windowWidth="29040" windowHeight="15720" xr2:uid="{02B49FEE-C136-4A58-B711-36D0D2C92505}"/>
  </bookViews>
  <sheets>
    <sheet name="R&amp;S" sheetId="2" r:id="rId1"/>
  </sheets>
  <definedNames>
    <definedName name="_xlnm.Print_Area" localSheetId="0">'R&amp;S'!$A$1:$J$73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22" i="2"/>
  <c r="J31" i="2"/>
  <c r="J35" i="2"/>
  <c r="J40" i="2"/>
  <c r="J48" i="2"/>
  <c r="J56" i="2"/>
  <c r="J46" i="2"/>
  <c r="J47" i="2"/>
  <c r="J49" i="2"/>
  <c r="J50" i="2"/>
  <c r="J51" i="2"/>
  <c r="J52" i="2"/>
  <c r="J53" i="2"/>
  <c r="J54" i="2"/>
  <c r="J55" i="2"/>
  <c r="J57" i="2"/>
  <c r="J58" i="2"/>
  <c r="J59" i="2"/>
  <c r="J20" i="2"/>
  <c r="J21" i="2"/>
  <c r="J23" i="2"/>
  <c r="J24" i="2"/>
  <c r="J25" i="2"/>
  <c r="J26" i="2"/>
  <c r="J27" i="2"/>
  <c r="J28" i="2"/>
  <c r="J29" i="2"/>
  <c r="J16" i="2"/>
  <c r="J17" i="2"/>
  <c r="J18" i="2"/>
  <c r="J19" i="2"/>
  <c r="J15" i="2"/>
  <c r="J44" i="2"/>
  <c r="J45" i="2"/>
  <c r="J32" i="2" l="1"/>
  <c r="J33" i="2"/>
  <c r="J34" i="2"/>
  <c r="J36" i="2"/>
  <c r="J37" i="2"/>
  <c r="J38" i="2"/>
  <c r="J42" i="2" l="1"/>
  <c r="J60" i="2"/>
  <c r="J61" i="2"/>
  <c r="J43" i="2"/>
  <c r="J41" i="2" l="1"/>
  <c r="J62" i="2" l="1"/>
  <c r="J63" i="2" l="1"/>
  <c r="J64" i="2" l="1"/>
  <c r="J66" i="2" l="1"/>
  <c r="J65" i="2" l="1"/>
  <c r="J67" i="2" s="1"/>
</calcChain>
</file>

<file path=xl/sharedStrings.xml><?xml version="1.0" encoding="utf-8"?>
<sst xmlns="http://schemas.openxmlformats.org/spreadsheetml/2006/main" count="128" uniqueCount="124">
  <si>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</si>
  <si>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</si>
  <si>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</si>
  <si>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</si>
  <si>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</si>
  <si>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</si>
  <si>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</si>
  <si>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</si>
  <si>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</si>
  <si>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</si>
  <si>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</si>
  <si>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</si>
  <si>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</si>
  <si>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</si>
  <si>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</si>
  <si>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</si>
  <si>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</si>
  <si>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</si>
  <si>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</si>
  <si>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</si>
  <si>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</si>
  <si>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</si>
  <si>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</si>
  <si>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>Physical teacher products</t>
  </si>
  <si>
    <t>Physical student products</t>
  </si>
  <si>
    <t>Rise and Shine</t>
  </si>
  <si>
    <t>Rise and Shine (Grades K-7)</t>
  </si>
  <si>
    <t>9781292405773</t>
  </si>
  <si>
    <t>9781292405834</t>
  </si>
  <si>
    <t>9781292405780</t>
  </si>
  <si>
    <t>9781292405797</t>
  </si>
  <si>
    <t>9781292405803</t>
  </si>
  <si>
    <t>9781292405810</t>
  </si>
  <si>
    <t>9781292405827</t>
  </si>
  <si>
    <t>9781292432359</t>
  </si>
  <si>
    <t>9781292405988</t>
  </si>
  <si>
    <t>9781292406046</t>
  </si>
  <si>
    <t>9781292405995</t>
  </si>
  <si>
    <t>9781292406008</t>
  </si>
  <si>
    <t>9781292406015</t>
  </si>
  <si>
    <t>9781292406022</t>
  </si>
  <si>
    <t>9781292406039</t>
  </si>
  <si>
    <t>9781292432373</t>
  </si>
  <si>
    <t>9781292405841</t>
  </si>
  <si>
    <t>9781292405902</t>
  </si>
  <si>
    <t>9781292405858</t>
  </si>
  <si>
    <t>9781292405865</t>
  </si>
  <si>
    <t>9781292405872</t>
  </si>
  <si>
    <t>9781292405889</t>
  </si>
  <si>
    <t>9781292405896</t>
  </si>
  <si>
    <t>9781292432342</t>
  </si>
  <si>
    <t>Rise and Shine - Student's eBook with Digital Activities - Level 1 Learn to Read (1 year subscription)</t>
  </si>
  <si>
    <t>Rise and Shine - Teacher's Presentation Tool with Student's eBook, Workbook eBook and Digital Resources Access Code - Level 1 Learn to Read (1 year subscription)</t>
  </si>
  <si>
    <t>Rise and Shine - Workbook eBook Access Code - Level 1 Learn to Read (1 year subscription)</t>
  </si>
  <si>
    <t>Rise and Shine - Workbook eBook Access Code - Starter                       (2 year subscription)</t>
  </si>
  <si>
    <t>Rise and Shine - Workbook eBook Access Code - Level 1                        (1 year subscription)</t>
  </si>
  <si>
    <t>Rise and Shine - Workbook eBook Access Code - Level 2                     (1 year subscription)</t>
  </si>
  <si>
    <t>Rise and Shine - Workbook eBook Access Code - Level 3                     (1 year subscription)</t>
  </si>
  <si>
    <t>Rise and Shine - Workbook eBook Access Code - Level 5                     (1 year subscription)</t>
  </si>
  <si>
    <t>Rise and Shine - Workbook eBook Access Code - Level 6                      (1 year subscription)</t>
  </si>
  <si>
    <t>Rise and Shine - Teacher's Presentation Tool with Student's eBook, Workbook eBook and Digital Resources Access Code - Level 6            (1 year subscription)</t>
  </si>
  <si>
    <t>Rise and Shine - Teacher's Presentation Tool with Student's eBook, Workbook eBook and Digital Resources Access Code - Level 5             (1 year subscription)</t>
  </si>
  <si>
    <t>Rise and Shine - Teacher's Presentation Tool with Student's eBook, Workbook eBook and Digital Resources Access Code - Level 4            (1 year subscription)</t>
  </si>
  <si>
    <t>Rise and Shine - Teacher's Presentation Tool with Student's eBook, Workbook eBook and Digital Resources Access Code - Level 3             (1 year subscription)</t>
  </si>
  <si>
    <t>Rise and Shine - Teacher's Presentation Tool with Student's eBook, Workbook eBook and Digital Resources Access Code - Level 2            (1 year subscription)</t>
  </si>
  <si>
    <t>Rise and Shine - Teacher's Presentation Tool with Student's eBook, Workbook eBook and Digital Resources Access Code - Level 1            (1 year subscription)</t>
  </si>
  <si>
    <t>Rise and Shine - Student's eBook with Digital Activities - Level 3         (1 year subscription)</t>
  </si>
  <si>
    <t>Rise and Shine - Student's eBook with Digital Activities - Level 4           (1 year subscription)</t>
  </si>
  <si>
    <t>Rise and Shine - Student's eBook with Digital Activities - Level 6           (1 year subscription)</t>
  </si>
  <si>
    <t>Rise and Shine - Student's eBook with Digital Activities - Starter              (2 year subscription)</t>
  </si>
  <si>
    <t>Rise and Shine - Student's eBook with Digital Activities - Level 1           (1 year subscription)</t>
  </si>
  <si>
    <t>9781292417448</t>
  </si>
  <si>
    <t>9781292417455</t>
  </si>
  <si>
    <t>9781292417462</t>
  </si>
  <si>
    <t>9781292417479</t>
  </si>
  <si>
    <t>9781292417486</t>
  </si>
  <si>
    <t>9781292417493</t>
  </si>
  <si>
    <t>9781292417509</t>
  </si>
  <si>
    <t>9781292432427</t>
  </si>
  <si>
    <t>Rise and Shine - Teacher's Edition with Student's eBook, Workbook eBook, Presentation Tool and Digital Resources - Level 1</t>
  </si>
  <si>
    <t>Rise and Shine - Teacher's Edition with Student's eBook, Workbook eBook, Presentation Tool and Digital Resources - Level 1 Learn to Read</t>
  </si>
  <si>
    <t>Rise and Shine - Teacher's Edition with Student's eBook, Workbook eBook, Presentation Tool and Digital Resources - Level 2</t>
  </si>
  <si>
    <t>Rise and Shine - Teacher's Edition with Student's eBook, Workbook eBook, Presentation Tool and Digital Resources - Level 3</t>
  </si>
  <si>
    <t>Rise and Shine - Teacher's Edition with Student's eBook, Workbook eBook, Presentation Tool and Digital Resources - Level 4</t>
  </si>
  <si>
    <t>Rise and Shine - Teacher's Edition with Student's eBook, Workbook eBook, Presentation Tool and Digital Resources - Level 5</t>
  </si>
  <si>
    <t>Rise and Shine - Teacher's Edition with Student's eBook, Workbook eBook, Presentation Tool and Digital Resources - Level 6</t>
  </si>
  <si>
    <t>Rise and Shine - Teacher's Edition with Student's eBook, Workbook eBook, Presentation Tool and Digital Resources - Starter</t>
  </si>
  <si>
    <t>9781292417370</t>
  </si>
  <si>
    <t>9781292417387</t>
  </si>
  <si>
    <t>9781292417394</t>
  </si>
  <si>
    <t>9781292417400</t>
  </si>
  <si>
    <t>9781292417417</t>
  </si>
  <si>
    <t>9781292417424</t>
  </si>
  <si>
    <t>9781292417431</t>
  </si>
  <si>
    <t>9781292432403</t>
  </si>
  <si>
    <t>9781292398792</t>
  </si>
  <si>
    <t>9781292398808</t>
  </si>
  <si>
    <t>9781292398815</t>
  </si>
  <si>
    <t>9781292398822</t>
  </si>
  <si>
    <t>9781292398839</t>
  </si>
  <si>
    <t>9781292398846</t>
  </si>
  <si>
    <t>9781292398853</t>
  </si>
  <si>
    <t>9781292432410</t>
  </si>
  <si>
    <t>Rise and Shine - Student's Book and eBook with Digital Activities - Level 1</t>
  </si>
  <si>
    <t>Rise and Shine - Student's Book and eBook with Digital Activities - Level 1 Learn to Read</t>
  </si>
  <si>
    <t>Rise and Shine - Student's Book and eBook with Digital Activities - Level 2</t>
  </si>
  <si>
    <t>Rise and Shine - Student's Book and eBook with Digital Activities - Level 3</t>
  </si>
  <si>
    <t>Rise and Shine - Student's Book and eBook with Digital Activities - Level 4</t>
  </si>
  <si>
    <t>Rise and Shine - Student's Book and eBook with Digital Activities - Level 5</t>
  </si>
  <si>
    <t>Rise and Shine - Student's Book and eBook with Digital Activities - Level 6</t>
  </si>
  <si>
    <t>Rise and Shine - Student's Book and eBook with Digital Activities - Starter</t>
  </si>
  <si>
    <t>Rise and Shine - Workbook and eBook - Level 1</t>
  </si>
  <si>
    <t>Rise and Shine - Workbook and eBook - Level 1 Learn to Read</t>
  </si>
  <si>
    <t>Rise and Shine - Workbook and eBook - Level 2</t>
  </si>
  <si>
    <t>Rise and Shine - Workbook and eBook - Level 3</t>
  </si>
  <si>
    <t>Rise and Shine - Workbook and eBook - Level 4</t>
  </si>
  <si>
    <t>Rise and Shine - Workbook and eBook - Level 5</t>
  </si>
  <si>
    <t>Rise and Shine - Workbook and eBook - Level 6</t>
  </si>
  <si>
    <t>Rise and Shine - Workbook and eBook - Starter</t>
  </si>
  <si>
    <t>Rise and Shine - Student's eBook with Digital Activities - Level 2          (1 year subscription)</t>
  </si>
  <si>
    <t>Rise and Shine - Student's eBook with Digital Activities - Level 5         (1 year subscription)</t>
  </si>
  <si>
    <t xml:space="preserve">Rise and Shine - Teacher's Presentation Tool with Student's eBook, Workbook eBook and Digital Resources Access Code - Starter              (3 year subscription) </t>
  </si>
  <si>
    <t>Rise and Shine - Workbook eBook Access Code - Level 4                     (1 year subscription)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</si>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</sst>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166" fontId="20" fillId="6" borderId="1" xfId="0" applyNumberFormat="1" applyFont="1" applyFill="1" applyBorder="1" applyAlignment="1">
      <alignment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1</xdr:row>
      <xdr:rowOff>559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826536" y="63500"/>
          <a:ext cx="1236074" cy="3603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2368550</xdr:colOff>
      <xdr:row>71</xdr:row>
      <xdr:rowOff>126262</xdr:rowOff>
    </xdr:from>
    <xdr:to>
      <xdr:col>6</xdr:col>
      <xdr:colOff>888999</xdr:colOff>
      <xdr:row>73</xdr:row>
      <xdr:rowOff>31465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4850" y="23367262"/>
          <a:ext cx="1625599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217487</xdr:colOff>
      <xdr:row>71</xdr:row>
      <xdr:rowOff>122661</xdr:rowOff>
    </xdr:from>
    <xdr:to>
      <xdr:col>4</xdr:col>
      <xdr:colOff>1819275</xdr:colOff>
      <xdr:row>73</xdr:row>
      <xdr:rowOff>28994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3787" y="23363661"/>
          <a:ext cx="1601788" cy="515933"/>
        </a:xfrm>
        <a:prstGeom prst="rect">
          <a:avLst/>
        </a:prstGeom>
      </xdr:spPr>
    </xdr:pic>
    <xdr:clientData/>
  </xdr:twoCellAnchor>
  <xdr:twoCellAnchor editAs="oneCell">
    <xdr:from>
      <xdr:col>7</xdr:col>
      <xdr:colOff>244476</xdr:colOff>
      <xdr:row>71</xdr:row>
      <xdr:rowOff>130175</xdr:rowOff>
    </xdr:from>
    <xdr:to>
      <xdr:col>9</xdr:col>
      <xdr:colOff>390525</xdr:colOff>
      <xdr:row>73</xdr:row>
      <xdr:rowOff>10634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D7A4DF1-68D4-5378-3D1C-BA3F454C8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0351" y="23371175"/>
          <a:ext cx="1498599" cy="49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72"/>
  <sheetViews>
    <sheetView tabSelected="1" topLeftCell="A59" zoomScaleNormal="100" zoomScaleSheetLayoutView="90" workbookViewId="0">
      <selection activeCell="P73" sqref="P73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0.4531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10" customFormat="1" ht="16" customHeight="1" x14ac:dyDescent="0.35">
      <c r="A3" s="40" t="s">
        <v>123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s="11" customFormat="1" ht="22" customHeight="1" x14ac:dyDescent="0.25">
      <c r="A4" s="42" t="s">
        <v>20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20" customHeight="1" x14ac:dyDescent="0.3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20" customHeight="1" x14ac:dyDescent="0.35">
      <c r="A6" s="44" t="s">
        <v>4</v>
      </c>
      <c r="B6" s="44"/>
      <c r="C6" s="44"/>
      <c r="D6" s="44"/>
      <c r="E6" s="44"/>
      <c r="F6" s="45" t="s">
        <v>11</v>
      </c>
      <c r="G6" s="45"/>
      <c r="H6" s="45"/>
      <c r="I6" s="45"/>
      <c r="J6" s="45"/>
    </row>
    <row r="7" spans="1:10" ht="20" customHeight="1" x14ac:dyDescent="0.35">
      <c r="A7" s="37" t="s">
        <v>5</v>
      </c>
      <c r="B7" s="37"/>
      <c r="C7" s="37"/>
      <c r="D7" s="37"/>
      <c r="E7" s="37"/>
      <c r="F7" s="38" t="s">
        <v>5</v>
      </c>
      <c r="G7" s="38"/>
      <c r="H7" s="38"/>
      <c r="I7" s="38"/>
      <c r="J7" s="38"/>
    </row>
    <row r="8" spans="1:10" ht="20" customHeight="1" x14ac:dyDescent="0.35">
      <c r="A8" s="37" t="s">
        <v>9</v>
      </c>
      <c r="B8" s="37"/>
      <c r="C8" s="37"/>
      <c r="D8" s="37"/>
      <c r="E8" s="37"/>
      <c r="F8" s="38" t="s">
        <v>6</v>
      </c>
      <c r="G8" s="38"/>
      <c r="H8" s="38"/>
      <c r="I8" s="38"/>
      <c r="J8" s="38"/>
    </row>
    <row r="9" spans="1:10" ht="20" customHeight="1" x14ac:dyDescent="0.35">
      <c r="A9" s="37" t="s">
        <v>7</v>
      </c>
      <c r="B9" s="37"/>
      <c r="C9" s="37"/>
      <c r="D9" s="37"/>
      <c r="E9" s="37"/>
      <c r="F9" s="38" t="s">
        <v>7</v>
      </c>
      <c r="G9" s="38"/>
      <c r="H9" s="38"/>
      <c r="I9" s="38"/>
      <c r="J9" s="38"/>
    </row>
    <row r="10" spans="1:10" ht="20" customHeight="1" x14ac:dyDescent="0.35">
      <c r="A10" s="30" t="s">
        <v>10</v>
      </c>
      <c r="B10" s="30"/>
      <c r="C10" s="30"/>
      <c r="D10" s="30"/>
      <c r="E10" s="30"/>
      <c r="F10" s="30" t="s">
        <v>10</v>
      </c>
      <c r="G10" s="30"/>
      <c r="H10" s="30"/>
      <c r="I10" s="30"/>
      <c r="J10" s="30"/>
    </row>
    <row r="11" spans="1:10" ht="20" customHeight="1" x14ac:dyDescent="0.35">
      <c r="A11" s="30" t="s">
        <v>8</v>
      </c>
      <c r="B11" s="30"/>
      <c r="C11" s="30"/>
      <c r="D11" s="30"/>
      <c r="E11" s="30"/>
      <c r="F11" s="30" t="s">
        <v>8</v>
      </c>
      <c r="G11" s="30"/>
      <c r="H11" s="30"/>
      <c r="I11" s="30"/>
      <c r="J11" s="30"/>
    </row>
    <row r="12" spans="1:10" ht="20" customHeight="1" x14ac:dyDescent="0.35">
      <c r="A12" s="34" t="s">
        <v>26</v>
      </c>
      <c r="B12" s="35"/>
      <c r="C12" s="35"/>
      <c r="D12" s="35"/>
      <c r="E12" s="35"/>
      <c r="F12" s="36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31" t="s">
        <v>24</v>
      </c>
      <c r="B13" s="32"/>
      <c r="C13" s="32"/>
      <c r="D13" s="32"/>
      <c r="E13" s="32"/>
      <c r="F13" s="32"/>
      <c r="G13" s="32"/>
      <c r="H13" s="32"/>
      <c r="I13" s="32"/>
      <c r="J13" s="33"/>
    </row>
    <row r="14" spans="1:10" s="8" customFormat="1" ht="25" customHeight="1" x14ac:dyDescent="0.35">
      <c r="A14" s="24" t="s">
        <v>110</v>
      </c>
      <c r="B14" s="25"/>
      <c r="C14" s="25"/>
      <c r="D14" s="25"/>
      <c r="E14" s="25"/>
      <c r="F14" s="26"/>
      <c r="G14" s="22" t="s">
        <v>94</v>
      </c>
      <c r="H14" s="23">
        <v>51.5</v>
      </c>
      <c r="I14" s="19"/>
      <c r="J14" s="20">
        <f t="shared" ref="J14" si="0">I14*H14</f>
        <v>0</v>
      </c>
    </row>
    <row r="15" spans="1:10" s="8" customFormat="1" ht="25" customHeight="1" x14ac:dyDescent="0.35">
      <c r="A15" s="24" t="s">
        <v>103</v>
      </c>
      <c r="B15" s="25"/>
      <c r="C15" s="25"/>
      <c r="D15" s="25"/>
      <c r="E15" s="25"/>
      <c r="F15" s="26"/>
      <c r="G15" s="22" t="s">
        <v>87</v>
      </c>
      <c r="H15" s="23">
        <v>51.5</v>
      </c>
      <c r="I15" s="19"/>
      <c r="J15" s="20">
        <f t="shared" ref="J15:J29" si="1">I15*H15</f>
        <v>0</v>
      </c>
    </row>
    <row r="16" spans="1:10" s="8" customFormat="1" ht="25" customHeight="1" x14ac:dyDescent="0.35">
      <c r="A16" s="24" t="s">
        <v>104</v>
      </c>
      <c r="B16" s="25"/>
      <c r="C16" s="25"/>
      <c r="D16" s="25"/>
      <c r="E16" s="25"/>
      <c r="F16" s="26"/>
      <c r="G16" s="22" t="s">
        <v>88</v>
      </c>
      <c r="H16" s="23">
        <v>51.5</v>
      </c>
      <c r="I16" s="19"/>
      <c r="J16" s="20">
        <f t="shared" si="1"/>
        <v>0</v>
      </c>
    </row>
    <row r="17" spans="1:10" s="8" customFormat="1" ht="25" customHeight="1" x14ac:dyDescent="0.35">
      <c r="A17" s="24" t="s">
        <v>105</v>
      </c>
      <c r="B17" s="25"/>
      <c r="C17" s="25"/>
      <c r="D17" s="25"/>
      <c r="E17" s="25"/>
      <c r="F17" s="26"/>
      <c r="G17" s="22" t="s">
        <v>89</v>
      </c>
      <c r="H17" s="23">
        <v>51.5</v>
      </c>
      <c r="I17" s="19"/>
      <c r="J17" s="20">
        <f t="shared" si="1"/>
        <v>0</v>
      </c>
    </row>
    <row r="18" spans="1:10" s="8" customFormat="1" ht="25" customHeight="1" x14ac:dyDescent="0.35">
      <c r="A18" s="24" t="s">
        <v>106</v>
      </c>
      <c r="B18" s="25"/>
      <c r="C18" s="25"/>
      <c r="D18" s="25"/>
      <c r="E18" s="25"/>
      <c r="F18" s="26"/>
      <c r="G18" s="22" t="s">
        <v>90</v>
      </c>
      <c r="H18" s="23">
        <v>51.5</v>
      </c>
      <c r="I18" s="19"/>
      <c r="J18" s="20">
        <f t="shared" si="1"/>
        <v>0</v>
      </c>
    </row>
    <row r="19" spans="1:10" s="8" customFormat="1" ht="25" customHeight="1" x14ac:dyDescent="0.35">
      <c r="A19" s="24" t="s">
        <v>107</v>
      </c>
      <c r="B19" s="25"/>
      <c r="C19" s="25"/>
      <c r="D19" s="25"/>
      <c r="E19" s="25"/>
      <c r="F19" s="26"/>
      <c r="G19" s="22" t="s">
        <v>91</v>
      </c>
      <c r="H19" s="23">
        <v>51.5</v>
      </c>
      <c r="I19" s="19"/>
      <c r="J19" s="20">
        <f t="shared" si="1"/>
        <v>0</v>
      </c>
    </row>
    <row r="20" spans="1:10" s="8" customFormat="1" ht="25" customHeight="1" x14ac:dyDescent="0.35">
      <c r="A20" s="24" t="s">
        <v>108</v>
      </c>
      <c r="B20" s="25"/>
      <c r="C20" s="25"/>
      <c r="D20" s="25"/>
      <c r="E20" s="25"/>
      <c r="F20" s="26"/>
      <c r="G20" s="22" t="s">
        <v>92</v>
      </c>
      <c r="H20" s="23">
        <v>51.5</v>
      </c>
      <c r="I20" s="19"/>
      <c r="J20" s="20">
        <f t="shared" si="1"/>
        <v>0</v>
      </c>
    </row>
    <row r="21" spans="1:10" s="8" customFormat="1" ht="25" customHeight="1" x14ac:dyDescent="0.35">
      <c r="A21" s="24" t="s">
        <v>109</v>
      </c>
      <c r="B21" s="25"/>
      <c r="C21" s="25"/>
      <c r="D21" s="25"/>
      <c r="E21" s="25"/>
      <c r="F21" s="26"/>
      <c r="G21" s="22" t="s">
        <v>93</v>
      </c>
      <c r="H21" s="23">
        <v>51.5</v>
      </c>
      <c r="I21" s="19"/>
      <c r="J21" s="20">
        <f t="shared" si="1"/>
        <v>0</v>
      </c>
    </row>
    <row r="22" spans="1:10" s="8" customFormat="1" ht="25" customHeight="1" x14ac:dyDescent="0.35">
      <c r="A22" s="24" t="s">
        <v>118</v>
      </c>
      <c r="B22" s="25"/>
      <c r="C22" s="25"/>
      <c r="D22" s="25"/>
      <c r="E22" s="25"/>
      <c r="F22" s="26"/>
      <c r="G22" s="22" t="s">
        <v>102</v>
      </c>
      <c r="H22" s="23">
        <v>32.5</v>
      </c>
      <c r="I22" s="19"/>
      <c r="J22" s="20">
        <f t="shared" ref="J22" si="2">I22*H22</f>
        <v>0</v>
      </c>
    </row>
    <row r="23" spans="1:10" s="8" customFormat="1" ht="25" customHeight="1" x14ac:dyDescent="0.35">
      <c r="A23" s="24" t="s">
        <v>111</v>
      </c>
      <c r="B23" s="25"/>
      <c r="C23" s="25"/>
      <c r="D23" s="25"/>
      <c r="E23" s="25"/>
      <c r="F23" s="26"/>
      <c r="G23" s="22" t="s">
        <v>95</v>
      </c>
      <c r="H23" s="23">
        <v>32.5</v>
      </c>
      <c r="I23" s="19"/>
      <c r="J23" s="20">
        <f t="shared" si="1"/>
        <v>0</v>
      </c>
    </row>
    <row r="24" spans="1:10" s="8" customFormat="1" ht="25" customHeight="1" x14ac:dyDescent="0.35">
      <c r="A24" s="24" t="s">
        <v>112</v>
      </c>
      <c r="B24" s="25"/>
      <c r="C24" s="25"/>
      <c r="D24" s="25"/>
      <c r="E24" s="25"/>
      <c r="F24" s="26"/>
      <c r="G24" s="22" t="s">
        <v>96</v>
      </c>
      <c r="H24" s="23">
        <v>32.5</v>
      </c>
      <c r="I24" s="19"/>
      <c r="J24" s="20">
        <f t="shared" si="1"/>
        <v>0</v>
      </c>
    </row>
    <row r="25" spans="1:10" s="8" customFormat="1" ht="25" customHeight="1" x14ac:dyDescent="0.35">
      <c r="A25" s="24" t="s">
        <v>113</v>
      </c>
      <c r="B25" s="25"/>
      <c r="C25" s="25"/>
      <c r="D25" s="25"/>
      <c r="E25" s="25"/>
      <c r="F25" s="26"/>
      <c r="G25" s="22" t="s">
        <v>97</v>
      </c>
      <c r="H25" s="23">
        <v>32.5</v>
      </c>
      <c r="I25" s="19"/>
      <c r="J25" s="20">
        <f t="shared" si="1"/>
        <v>0</v>
      </c>
    </row>
    <row r="26" spans="1:10" s="8" customFormat="1" ht="25" customHeight="1" x14ac:dyDescent="0.35">
      <c r="A26" s="24" t="s">
        <v>114</v>
      </c>
      <c r="B26" s="25"/>
      <c r="C26" s="25"/>
      <c r="D26" s="25"/>
      <c r="E26" s="25"/>
      <c r="F26" s="26"/>
      <c r="G26" s="22" t="s">
        <v>98</v>
      </c>
      <c r="H26" s="23">
        <v>32.5</v>
      </c>
      <c r="I26" s="19"/>
      <c r="J26" s="20">
        <f t="shared" si="1"/>
        <v>0</v>
      </c>
    </row>
    <row r="27" spans="1:10" s="8" customFormat="1" ht="25" customHeight="1" x14ac:dyDescent="0.35">
      <c r="A27" s="24" t="s">
        <v>115</v>
      </c>
      <c r="B27" s="25"/>
      <c r="C27" s="25"/>
      <c r="D27" s="25"/>
      <c r="E27" s="25"/>
      <c r="F27" s="26"/>
      <c r="G27" s="22" t="s">
        <v>99</v>
      </c>
      <c r="H27" s="23">
        <v>32.5</v>
      </c>
      <c r="I27" s="19"/>
      <c r="J27" s="20">
        <f t="shared" si="1"/>
        <v>0</v>
      </c>
    </row>
    <row r="28" spans="1:10" s="8" customFormat="1" ht="25" customHeight="1" x14ac:dyDescent="0.35">
      <c r="A28" s="24" t="s">
        <v>116</v>
      </c>
      <c r="B28" s="25"/>
      <c r="C28" s="25"/>
      <c r="D28" s="25"/>
      <c r="E28" s="25"/>
      <c r="F28" s="26"/>
      <c r="G28" s="22" t="s">
        <v>100</v>
      </c>
      <c r="H28" s="23">
        <v>32.5</v>
      </c>
      <c r="I28" s="19"/>
      <c r="J28" s="20">
        <f t="shared" si="1"/>
        <v>0</v>
      </c>
    </row>
    <row r="29" spans="1:10" s="8" customFormat="1" ht="25" customHeight="1" x14ac:dyDescent="0.35">
      <c r="A29" s="24" t="s">
        <v>117</v>
      </c>
      <c r="B29" s="25"/>
      <c r="C29" s="25"/>
      <c r="D29" s="25"/>
      <c r="E29" s="25"/>
      <c r="F29" s="26"/>
      <c r="G29" s="22" t="s">
        <v>101</v>
      </c>
      <c r="H29" s="23">
        <v>32.5</v>
      </c>
      <c r="I29" s="19"/>
      <c r="J29" s="20">
        <f t="shared" si="1"/>
        <v>0</v>
      </c>
    </row>
    <row r="30" spans="1:10" ht="19" customHeight="1" x14ac:dyDescent="0.35">
      <c r="A30" s="31" t="s">
        <v>23</v>
      </c>
      <c r="B30" s="32"/>
      <c r="C30" s="32"/>
      <c r="D30" s="32"/>
      <c r="E30" s="32"/>
      <c r="F30" s="32"/>
      <c r="G30" s="32"/>
      <c r="H30" s="32"/>
      <c r="I30" s="32"/>
      <c r="J30" s="33"/>
    </row>
    <row r="31" spans="1:10" s="8" customFormat="1" ht="27.5" customHeight="1" x14ac:dyDescent="0.35">
      <c r="A31" s="24" t="s">
        <v>86</v>
      </c>
      <c r="B31" s="25"/>
      <c r="C31" s="25"/>
      <c r="D31" s="25"/>
      <c r="E31" s="25"/>
      <c r="F31" s="26"/>
      <c r="G31" s="22" t="s">
        <v>78</v>
      </c>
      <c r="H31" s="21">
        <v>114.5</v>
      </c>
      <c r="I31" s="19"/>
      <c r="J31" s="20">
        <f t="shared" ref="J31" si="3">I31*H31</f>
        <v>0</v>
      </c>
    </row>
    <row r="32" spans="1:10" s="8" customFormat="1" ht="27.5" customHeight="1" x14ac:dyDescent="0.35">
      <c r="A32" s="24" t="s">
        <v>79</v>
      </c>
      <c r="B32" s="25"/>
      <c r="C32" s="25"/>
      <c r="D32" s="25"/>
      <c r="E32" s="25"/>
      <c r="F32" s="26"/>
      <c r="G32" s="22" t="s">
        <v>71</v>
      </c>
      <c r="H32" s="21">
        <v>114.5</v>
      </c>
      <c r="I32" s="19"/>
      <c r="J32" s="20">
        <f t="shared" ref="J32:J38" si="4">I32*H32</f>
        <v>0</v>
      </c>
    </row>
    <row r="33" spans="1:11" s="8" customFormat="1" ht="35" customHeight="1" x14ac:dyDescent="0.35">
      <c r="A33" s="24" t="s">
        <v>80</v>
      </c>
      <c r="B33" s="25"/>
      <c r="C33" s="25"/>
      <c r="D33" s="25"/>
      <c r="E33" s="25"/>
      <c r="F33" s="26"/>
      <c r="G33" s="22" t="s">
        <v>72</v>
      </c>
      <c r="H33" s="21">
        <v>114.5</v>
      </c>
      <c r="I33" s="19"/>
      <c r="J33" s="20">
        <f t="shared" si="4"/>
        <v>0</v>
      </c>
    </row>
    <row r="34" spans="1:11" s="8" customFormat="1" ht="27.5" customHeight="1" x14ac:dyDescent="0.35">
      <c r="A34" s="24" t="s">
        <v>81</v>
      </c>
      <c r="B34" s="25"/>
      <c r="C34" s="25"/>
      <c r="D34" s="25"/>
      <c r="E34" s="25"/>
      <c r="F34" s="26"/>
      <c r="G34" s="22" t="s">
        <v>73</v>
      </c>
      <c r="H34" s="21">
        <v>114.5</v>
      </c>
      <c r="I34" s="19"/>
      <c r="J34" s="20">
        <f t="shared" si="4"/>
        <v>0</v>
      </c>
    </row>
    <row r="35" spans="1:11" s="8" customFormat="1" ht="27.5" customHeight="1" x14ac:dyDescent="0.35">
      <c r="A35" s="24" t="s">
        <v>82</v>
      </c>
      <c r="B35" s="25"/>
      <c r="C35" s="25"/>
      <c r="D35" s="25"/>
      <c r="E35" s="25"/>
      <c r="F35" s="26"/>
      <c r="G35" s="22" t="s">
        <v>74</v>
      </c>
      <c r="H35" s="21">
        <v>114.5</v>
      </c>
      <c r="I35" s="19"/>
      <c r="J35" s="20">
        <f t="shared" si="4"/>
        <v>0</v>
      </c>
    </row>
    <row r="36" spans="1:11" s="8" customFormat="1" ht="27.5" customHeight="1" x14ac:dyDescent="0.35">
      <c r="A36" s="24" t="s">
        <v>83</v>
      </c>
      <c r="B36" s="25"/>
      <c r="C36" s="25"/>
      <c r="D36" s="25"/>
      <c r="E36" s="25"/>
      <c r="F36" s="26"/>
      <c r="G36" s="22" t="s">
        <v>75</v>
      </c>
      <c r="H36" s="21">
        <v>114.5</v>
      </c>
      <c r="I36" s="19"/>
      <c r="J36" s="20">
        <f t="shared" si="4"/>
        <v>0</v>
      </c>
    </row>
    <row r="37" spans="1:11" s="8" customFormat="1" ht="27.5" customHeight="1" x14ac:dyDescent="0.35">
      <c r="A37" s="24" t="s">
        <v>84</v>
      </c>
      <c r="B37" s="25"/>
      <c r="C37" s="25"/>
      <c r="D37" s="25"/>
      <c r="E37" s="25"/>
      <c r="F37" s="26"/>
      <c r="G37" s="22" t="s">
        <v>76</v>
      </c>
      <c r="H37" s="21">
        <v>114.5</v>
      </c>
      <c r="I37" s="19"/>
      <c r="J37" s="20">
        <f t="shared" si="4"/>
        <v>0</v>
      </c>
    </row>
    <row r="38" spans="1:11" s="8" customFormat="1" ht="27.5" customHeight="1" x14ac:dyDescent="0.35">
      <c r="A38" s="24" t="s">
        <v>85</v>
      </c>
      <c r="B38" s="25"/>
      <c r="C38" s="25"/>
      <c r="D38" s="25"/>
      <c r="E38" s="25"/>
      <c r="F38" s="26"/>
      <c r="G38" s="22" t="s">
        <v>77</v>
      </c>
      <c r="H38" s="21">
        <v>114.5</v>
      </c>
      <c r="I38" s="19"/>
      <c r="J38" s="20">
        <f t="shared" si="4"/>
        <v>0</v>
      </c>
    </row>
    <row r="39" spans="1:11" ht="19" customHeight="1" x14ac:dyDescent="0.35">
      <c r="A39" s="31" t="s">
        <v>22</v>
      </c>
      <c r="B39" s="32"/>
      <c r="C39" s="32"/>
      <c r="D39" s="32"/>
      <c r="E39" s="32"/>
      <c r="F39" s="32"/>
      <c r="G39" s="32"/>
      <c r="H39" s="32"/>
      <c r="I39" s="32"/>
      <c r="J39" s="33"/>
    </row>
    <row r="40" spans="1:11" s="8" customFormat="1" ht="28.5" customHeight="1" x14ac:dyDescent="0.35">
      <c r="A40" s="24" t="s">
        <v>69</v>
      </c>
      <c r="B40" s="25"/>
      <c r="C40" s="25"/>
      <c r="D40" s="25"/>
      <c r="E40" s="25"/>
      <c r="F40" s="26"/>
      <c r="G40" s="22" t="s">
        <v>34</v>
      </c>
      <c r="H40" s="18">
        <v>44</v>
      </c>
      <c r="I40" s="19"/>
      <c r="J40" s="20">
        <f t="shared" ref="J40" si="5">I40*H40</f>
        <v>0</v>
      </c>
      <c r="K40" s="1"/>
    </row>
    <row r="41" spans="1:11" s="8" customFormat="1" ht="28.5" customHeight="1" x14ac:dyDescent="0.35">
      <c r="A41" s="24" t="s">
        <v>70</v>
      </c>
      <c r="B41" s="25"/>
      <c r="C41" s="25"/>
      <c r="D41" s="25"/>
      <c r="E41" s="25"/>
      <c r="F41" s="26"/>
      <c r="G41" s="22" t="s">
        <v>27</v>
      </c>
      <c r="H41" s="18">
        <v>44</v>
      </c>
      <c r="I41" s="19"/>
      <c r="J41" s="20">
        <f t="shared" ref="J41:J63" si="6">I41*H41</f>
        <v>0</v>
      </c>
      <c r="K41" s="1"/>
    </row>
    <row r="42" spans="1:11" s="8" customFormat="1" ht="28.5" customHeight="1" x14ac:dyDescent="0.35">
      <c r="A42" s="24" t="s">
        <v>51</v>
      </c>
      <c r="B42" s="25"/>
      <c r="C42" s="25"/>
      <c r="D42" s="25"/>
      <c r="E42" s="25"/>
      <c r="F42" s="26"/>
      <c r="G42" s="22" t="s">
        <v>28</v>
      </c>
      <c r="H42" s="18">
        <v>44</v>
      </c>
      <c r="I42" s="19"/>
      <c r="J42" s="20">
        <f t="shared" si="6"/>
        <v>0</v>
      </c>
      <c r="K42" s="1"/>
    </row>
    <row r="43" spans="1:11" s="8" customFormat="1" ht="28.5" customHeight="1" x14ac:dyDescent="0.35">
      <c r="A43" s="24" t="s">
        <v>119</v>
      </c>
      <c r="B43" s="25"/>
      <c r="C43" s="25"/>
      <c r="D43" s="25"/>
      <c r="E43" s="25"/>
      <c r="F43" s="26"/>
      <c r="G43" s="22" t="s">
        <v>29</v>
      </c>
      <c r="H43" s="18">
        <v>44</v>
      </c>
      <c r="I43" s="19"/>
      <c r="J43" s="20">
        <f t="shared" si="6"/>
        <v>0</v>
      </c>
      <c r="K43" s="1"/>
    </row>
    <row r="44" spans="1:11" s="8" customFormat="1" ht="28.5" customHeight="1" x14ac:dyDescent="0.35">
      <c r="A44" s="24" t="s">
        <v>66</v>
      </c>
      <c r="B44" s="25"/>
      <c r="C44" s="25"/>
      <c r="D44" s="25"/>
      <c r="E44" s="25"/>
      <c r="F44" s="26"/>
      <c r="G44" s="22" t="s">
        <v>30</v>
      </c>
      <c r="H44" s="18">
        <v>44</v>
      </c>
      <c r="I44" s="19"/>
      <c r="J44" s="20">
        <f t="shared" si="6"/>
        <v>0</v>
      </c>
      <c r="K44" s="1"/>
    </row>
    <row r="45" spans="1:11" s="8" customFormat="1" ht="28.5" customHeight="1" x14ac:dyDescent="0.35">
      <c r="A45" s="24" t="s">
        <v>67</v>
      </c>
      <c r="B45" s="25"/>
      <c r="C45" s="25"/>
      <c r="D45" s="25"/>
      <c r="E45" s="25"/>
      <c r="F45" s="26"/>
      <c r="G45" s="22" t="s">
        <v>31</v>
      </c>
      <c r="H45" s="18">
        <v>44</v>
      </c>
      <c r="I45" s="19"/>
      <c r="J45" s="20">
        <f t="shared" si="6"/>
        <v>0</v>
      </c>
      <c r="K45" s="1"/>
    </row>
    <row r="46" spans="1:11" s="8" customFormat="1" ht="28.5" customHeight="1" x14ac:dyDescent="0.35">
      <c r="A46" s="24" t="s">
        <v>120</v>
      </c>
      <c r="B46" s="25"/>
      <c r="C46" s="25"/>
      <c r="D46" s="25"/>
      <c r="E46" s="25"/>
      <c r="F46" s="26"/>
      <c r="G46" s="22" t="s">
        <v>32</v>
      </c>
      <c r="H46" s="18">
        <v>44</v>
      </c>
      <c r="I46" s="19"/>
      <c r="J46" s="20">
        <f t="shared" si="6"/>
        <v>0</v>
      </c>
      <c r="K46" s="1"/>
    </row>
    <row r="47" spans="1:11" s="8" customFormat="1" ht="28.5" customHeight="1" x14ac:dyDescent="0.35">
      <c r="A47" s="24" t="s">
        <v>68</v>
      </c>
      <c r="B47" s="25"/>
      <c r="C47" s="25"/>
      <c r="D47" s="25"/>
      <c r="E47" s="25"/>
      <c r="F47" s="26"/>
      <c r="G47" s="22" t="s">
        <v>33</v>
      </c>
      <c r="H47" s="18">
        <v>44</v>
      </c>
      <c r="I47" s="19"/>
      <c r="J47" s="20">
        <f t="shared" si="6"/>
        <v>0</v>
      </c>
      <c r="K47" s="1"/>
    </row>
    <row r="48" spans="1:11" s="8" customFormat="1" ht="37.5" customHeight="1" x14ac:dyDescent="0.35">
      <c r="A48" s="24" t="s">
        <v>121</v>
      </c>
      <c r="B48" s="25"/>
      <c r="C48" s="25"/>
      <c r="D48" s="25"/>
      <c r="E48" s="25"/>
      <c r="F48" s="26"/>
      <c r="G48" s="22" t="s">
        <v>42</v>
      </c>
      <c r="H48" s="18">
        <v>95.5</v>
      </c>
      <c r="I48" s="19"/>
      <c r="J48" s="20">
        <f t="shared" ref="J48" si="7">I48*H48</f>
        <v>0</v>
      </c>
      <c r="K48" s="1"/>
    </row>
    <row r="49" spans="1:11" s="8" customFormat="1" ht="37.5" customHeight="1" x14ac:dyDescent="0.35">
      <c r="A49" s="24" t="s">
        <v>65</v>
      </c>
      <c r="B49" s="25"/>
      <c r="C49" s="25"/>
      <c r="D49" s="25"/>
      <c r="E49" s="25"/>
      <c r="F49" s="26"/>
      <c r="G49" s="22" t="s">
        <v>35</v>
      </c>
      <c r="H49" s="18">
        <v>95.5</v>
      </c>
      <c r="I49" s="19"/>
      <c r="J49" s="20">
        <f t="shared" si="6"/>
        <v>0</v>
      </c>
      <c r="K49" s="1"/>
    </row>
    <row r="50" spans="1:11" s="8" customFormat="1" ht="37.5" customHeight="1" x14ac:dyDescent="0.35">
      <c r="A50" s="24" t="s">
        <v>52</v>
      </c>
      <c r="B50" s="25"/>
      <c r="C50" s="25"/>
      <c r="D50" s="25"/>
      <c r="E50" s="25"/>
      <c r="F50" s="26"/>
      <c r="G50" s="22" t="s">
        <v>36</v>
      </c>
      <c r="H50" s="18">
        <v>95.5</v>
      </c>
      <c r="I50" s="19"/>
      <c r="J50" s="20">
        <f t="shared" si="6"/>
        <v>0</v>
      </c>
      <c r="K50" s="1"/>
    </row>
    <row r="51" spans="1:11" s="8" customFormat="1" ht="37.5" customHeight="1" x14ac:dyDescent="0.35">
      <c r="A51" s="24" t="s">
        <v>64</v>
      </c>
      <c r="B51" s="25"/>
      <c r="C51" s="25"/>
      <c r="D51" s="25"/>
      <c r="E51" s="25"/>
      <c r="F51" s="26"/>
      <c r="G51" s="22" t="s">
        <v>37</v>
      </c>
      <c r="H51" s="18">
        <v>95.5</v>
      </c>
      <c r="I51" s="19"/>
      <c r="J51" s="20">
        <f t="shared" si="6"/>
        <v>0</v>
      </c>
      <c r="K51" s="1"/>
    </row>
    <row r="52" spans="1:11" s="8" customFormat="1" ht="37.5" customHeight="1" x14ac:dyDescent="0.35">
      <c r="A52" s="24" t="s">
        <v>63</v>
      </c>
      <c r="B52" s="25"/>
      <c r="C52" s="25"/>
      <c r="D52" s="25"/>
      <c r="E52" s="25"/>
      <c r="F52" s="26"/>
      <c r="G52" s="22" t="s">
        <v>38</v>
      </c>
      <c r="H52" s="18">
        <v>95.5</v>
      </c>
      <c r="I52" s="19"/>
      <c r="J52" s="20">
        <f t="shared" si="6"/>
        <v>0</v>
      </c>
      <c r="K52" s="1"/>
    </row>
    <row r="53" spans="1:11" s="8" customFormat="1" ht="37.5" customHeight="1" x14ac:dyDescent="0.35">
      <c r="A53" s="24" t="s">
        <v>62</v>
      </c>
      <c r="B53" s="25"/>
      <c r="C53" s="25"/>
      <c r="D53" s="25"/>
      <c r="E53" s="25"/>
      <c r="F53" s="26"/>
      <c r="G53" s="22" t="s">
        <v>39</v>
      </c>
      <c r="H53" s="18">
        <v>95.5</v>
      </c>
      <c r="I53" s="19"/>
      <c r="J53" s="20">
        <f t="shared" si="6"/>
        <v>0</v>
      </c>
      <c r="K53" s="1"/>
    </row>
    <row r="54" spans="1:11" s="8" customFormat="1" ht="37.5" customHeight="1" x14ac:dyDescent="0.35">
      <c r="A54" s="24" t="s">
        <v>61</v>
      </c>
      <c r="B54" s="25"/>
      <c r="C54" s="25"/>
      <c r="D54" s="25"/>
      <c r="E54" s="25"/>
      <c r="F54" s="26"/>
      <c r="G54" s="22" t="s">
        <v>40</v>
      </c>
      <c r="H54" s="18">
        <v>95.5</v>
      </c>
      <c r="I54" s="19"/>
      <c r="J54" s="20">
        <f t="shared" si="6"/>
        <v>0</v>
      </c>
      <c r="K54" s="1"/>
    </row>
    <row r="55" spans="1:11" s="8" customFormat="1" ht="37.5" customHeight="1" x14ac:dyDescent="0.35">
      <c r="A55" s="24" t="s">
        <v>60</v>
      </c>
      <c r="B55" s="25"/>
      <c r="C55" s="25"/>
      <c r="D55" s="25"/>
      <c r="E55" s="25"/>
      <c r="F55" s="26"/>
      <c r="G55" s="22" t="s">
        <v>41</v>
      </c>
      <c r="H55" s="18">
        <v>95.5</v>
      </c>
      <c r="I55" s="19"/>
      <c r="J55" s="20">
        <f t="shared" si="6"/>
        <v>0</v>
      </c>
      <c r="K55" s="1"/>
    </row>
    <row r="56" spans="1:11" s="8" customFormat="1" ht="25" customHeight="1" x14ac:dyDescent="0.35">
      <c r="A56" s="24" t="s">
        <v>54</v>
      </c>
      <c r="B56" s="25"/>
      <c r="C56" s="25"/>
      <c r="D56" s="25"/>
      <c r="E56" s="25"/>
      <c r="F56" s="26"/>
      <c r="G56" s="22" t="s">
        <v>50</v>
      </c>
      <c r="H56" s="18">
        <v>28.5</v>
      </c>
      <c r="I56" s="19"/>
      <c r="J56" s="20">
        <f t="shared" ref="J56" si="8">I56*H56</f>
        <v>0</v>
      </c>
      <c r="K56" s="1"/>
    </row>
    <row r="57" spans="1:11" s="8" customFormat="1" ht="28.5" customHeight="1" x14ac:dyDescent="0.35">
      <c r="A57" s="24" t="s">
        <v>55</v>
      </c>
      <c r="B57" s="25"/>
      <c r="C57" s="25"/>
      <c r="D57" s="25"/>
      <c r="E57" s="25"/>
      <c r="F57" s="26"/>
      <c r="G57" s="22" t="s">
        <v>43</v>
      </c>
      <c r="H57" s="18">
        <v>28.5</v>
      </c>
      <c r="I57" s="19"/>
      <c r="J57" s="20">
        <f t="shared" si="6"/>
        <v>0</v>
      </c>
      <c r="K57" s="1"/>
    </row>
    <row r="58" spans="1:11" s="8" customFormat="1" ht="28.5" customHeight="1" x14ac:dyDescent="0.35">
      <c r="A58" s="24" t="s">
        <v>53</v>
      </c>
      <c r="B58" s="25"/>
      <c r="C58" s="25"/>
      <c r="D58" s="25"/>
      <c r="E58" s="25"/>
      <c r="F58" s="26"/>
      <c r="G58" s="22" t="s">
        <v>44</v>
      </c>
      <c r="H58" s="18">
        <v>28.5</v>
      </c>
      <c r="I58" s="19"/>
      <c r="J58" s="20">
        <f t="shared" si="6"/>
        <v>0</v>
      </c>
      <c r="K58" s="1"/>
    </row>
    <row r="59" spans="1:11" s="8" customFormat="1" ht="28.5" customHeight="1" x14ac:dyDescent="0.35">
      <c r="A59" s="24" t="s">
        <v>56</v>
      </c>
      <c r="B59" s="25"/>
      <c r="C59" s="25"/>
      <c r="D59" s="25"/>
      <c r="E59" s="25"/>
      <c r="F59" s="26"/>
      <c r="G59" s="22" t="s">
        <v>45</v>
      </c>
      <c r="H59" s="18">
        <v>28.5</v>
      </c>
      <c r="I59" s="19"/>
      <c r="J59" s="20">
        <f t="shared" si="6"/>
        <v>0</v>
      </c>
      <c r="K59" s="1"/>
    </row>
    <row r="60" spans="1:11" s="8" customFormat="1" ht="28.5" customHeight="1" x14ac:dyDescent="0.35">
      <c r="A60" s="24" t="s">
        <v>57</v>
      </c>
      <c r="B60" s="25"/>
      <c r="C60" s="25"/>
      <c r="D60" s="25"/>
      <c r="E60" s="25"/>
      <c r="F60" s="26"/>
      <c r="G60" s="22" t="s">
        <v>46</v>
      </c>
      <c r="H60" s="18">
        <v>28.5</v>
      </c>
      <c r="I60" s="19"/>
      <c r="J60" s="20">
        <f t="shared" si="6"/>
        <v>0</v>
      </c>
      <c r="K60" s="1"/>
    </row>
    <row r="61" spans="1:11" s="8" customFormat="1" ht="28.5" customHeight="1" x14ac:dyDescent="0.35">
      <c r="A61" s="24" t="s">
        <v>122</v>
      </c>
      <c r="B61" s="25"/>
      <c r="C61" s="25"/>
      <c r="D61" s="25"/>
      <c r="E61" s="25"/>
      <c r="F61" s="26"/>
      <c r="G61" s="22" t="s">
        <v>47</v>
      </c>
      <c r="H61" s="18">
        <v>28.5</v>
      </c>
      <c r="I61" s="19"/>
      <c r="J61" s="20">
        <f t="shared" si="6"/>
        <v>0</v>
      </c>
      <c r="K61" s="1"/>
    </row>
    <row r="62" spans="1:11" s="8" customFormat="1" ht="28.5" customHeight="1" x14ac:dyDescent="0.35">
      <c r="A62" s="24" t="s">
        <v>58</v>
      </c>
      <c r="B62" s="25"/>
      <c r="C62" s="25"/>
      <c r="D62" s="25"/>
      <c r="E62" s="25"/>
      <c r="F62" s="26"/>
      <c r="G62" s="22" t="s">
        <v>48</v>
      </c>
      <c r="H62" s="18">
        <v>28.5</v>
      </c>
      <c r="I62" s="19"/>
      <c r="J62" s="20">
        <f t="shared" si="6"/>
        <v>0</v>
      </c>
      <c r="K62" s="1"/>
    </row>
    <row r="63" spans="1:11" s="8" customFormat="1" ht="28.5" customHeight="1" x14ac:dyDescent="0.35">
      <c r="A63" s="24" t="s">
        <v>59</v>
      </c>
      <c r="B63" s="25"/>
      <c r="C63" s="25"/>
      <c r="D63" s="25"/>
      <c r="E63" s="25"/>
      <c r="F63" s="26"/>
      <c r="G63" s="22" t="s">
        <v>49</v>
      </c>
      <c r="H63" s="18">
        <v>28.5</v>
      </c>
      <c r="I63" s="19"/>
      <c r="J63" s="20">
        <f t="shared" si="6"/>
        <v>0</v>
      </c>
      <c r="K63" s="1"/>
    </row>
    <row r="64" spans="1:11" s="5" customFormat="1" ht="22" customHeight="1" x14ac:dyDescent="0.35">
      <c r="A64" s="2"/>
      <c r="B64" s="2"/>
      <c r="C64" s="3"/>
      <c r="D64" s="3"/>
      <c r="G64" s="2"/>
      <c r="H64" s="16"/>
      <c r="I64" s="6" t="s">
        <v>14</v>
      </c>
      <c r="J64" s="14">
        <f>SUM(J15:J63)</f>
        <v>0</v>
      </c>
      <c r="K64" s="1"/>
    </row>
    <row r="65" spans="1:10" s="5" customFormat="1" ht="22" customHeight="1" x14ac:dyDescent="0.35">
      <c r="A65" s="29" t="s">
        <v>15</v>
      </c>
      <c r="B65" s="29"/>
      <c r="C65" s="29"/>
      <c r="D65" s="29"/>
      <c r="E65" s="29"/>
      <c r="F65" s="12"/>
      <c r="G65" s="2"/>
      <c r="H65" s="16"/>
      <c r="I65" s="7" t="s">
        <v>16</v>
      </c>
      <c r="J65" s="14">
        <f>J64*0.05</f>
        <v>0</v>
      </c>
    </row>
    <row r="66" spans="1:10" s="5" customFormat="1" ht="22" customHeight="1" x14ac:dyDescent="0.35">
      <c r="A66" s="29"/>
      <c r="B66" s="29"/>
      <c r="C66" s="29"/>
      <c r="D66" s="29"/>
      <c r="E66" s="29"/>
      <c r="F66" s="12"/>
      <c r="G66" s="2"/>
      <c r="H66" s="16"/>
      <c r="I66" s="7" t="s">
        <v>17</v>
      </c>
      <c r="J66" s="14">
        <f>J64*0.07</f>
        <v>0</v>
      </c>
    </row>
    <row r="67" spans="1:10" s="5" customFormat="1" ht="22" customHeight="1" x14ac:dyDescent="0.35">
      <c r="A67" s="29"/>
      <c r="B67" s="29"/>
      <c r="C67" s="29"/>
      <c r="D67" s="29"/>
      <c r="E67" s="29"/>
      <c r="F67" s="12"/>
      <c r="G67" s="2"/>
      <c r="H67" s="16"/>
      <c r="I67" s="6" t="s">
        <v>13</v>
      </c>
      <c r="J67" s="15">
        <f>J64+J65+J66</f>
        <v>0</v>
      </c>
    </row>
    <row r="68" spans="1:10" ht="8" customHeight="1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ht="12" customHeight="1" x14ac:dyDescent="0.35">
      <c r="A69" s="27" t="s">
        <v>18</v>
      </c>
      <c r="B69" s="27"/>
      <c r="C69" s="27"/>
      <c r="D69" s="27"/>
      <c r="E69" s="27"/>
      <c r="F69" s="27"/>
      <c r="G69" s="27"/>
      <c r="H69" s="27"/>
      <c r="I69" s="27"/>
      <c r="J69" s="27"/>
    </row>
    <row r="70" spans="1:10" ht="12" customHeight="1" x14ac:dyDescent="0.35">
      <c r="A70" s="27" t="s">
        <v>19</v>
      </c>
      <c r="B70" s="27"/>
      <c r="C70" s="27"/>
      <c r="D70" s="27"/>
      <c r="E70" s="27"/>
      <c r="F70" s="27"/>
      <c r="G70" s="27"/>
      <c r="H70" s="27"/>
      <c r="I70" s="27"/>
      <c r="J70" s="27"/>
    </row>
    <row r="71" spans="1:10" ht="12" customHeight="1" x14ac:dyDescent="0.35">
      <c r="A71" s="27" t="s">
        <v>12</v>
      </c>
      <c r="B71" s="27"/>
      <c r="C71" s="27"/>
      <c r="D71" s="27"/>
      <c r="E71" s="27"/>
      <c r="F71" s="27"/>
      <c r="G71" s="27"/>
      <c r="H71" s="27"/>
      <c r="I71" s="27"/>
      <c r="J71" s="27"/>
    </row>
    <row r="72" spans="1:10" ht="24" customHeight="1" x14ac:dyDescent="0.35">
      <c r="A72" s="28"/>
      <c r="B72" s="28"/>
      <c r="C72" s="28"/>
      <c r="D72" s="28"/>
      <c r="E72" s="28"/>
      <c r="F72" s="28"/>
      <c r="G72" s="28"/>
      <c r="H72" s="28"/>
      <c r="I72" s="28"/>
      <c r="J72" s="28"/>
    </row>
  </sheetData>
  <mergeCells count="74">
    <mergeCell ref="A2:J2"/>
    <mergeCell ref="A3:J3"/>
    <mergeCell ref="A4:J4"/>
    <mergeCell ref="A5:J5"/>
    <mergeCell ref="A7:E7"/>
    <mergeCell ref="A6:E6"/>
    <mergeCell ref="F6:J6"/>
    <mergeCell ref="F7:J7"/>
    <mergeCell ref="A8:E8"/>
    <mergeCell ref="A9:E9"/>
    <mergeCell ref="A10:E10"/>
    <mergeCell ref="F8:J8"/>
    <mergeCell ref="F9:J9"/>
    <mergeCell ref="F10:J10"/>
    <mergeCell ref="A11:E11"/>
    <mergeCell ref="F11:J11"/>
    <mergeCell ref="A30:J30"/>
    <mergeCell ref="A41:F41"/>
    <mergeCell ref="A42:F42"/>
    <mergeCell ref="A34:F34"/>
    <mergeCell ref="A36:F36"/>
    <mergeCell ref="A37:F37"/>
    <mergeCell ref="A38:F38"/>
    <mergeCell ref="A39:J39"/>
    <mergeCell ref="A12:F12"/>
    <mergeCell ref="A26:F26"/>
    <mergeCell ref="A27:F27"/>
    <mergeCell ref="A28:F28"/>
    <mergeCell ref="A13:J13"/>
    <mergeCell ref="A24:F24"/>
    <mergeCell ref="A72:J72"/>
    <mergeCell ref="A65:E67"/>
    <mergeCell ref="A68:J68"/>
    <mergeCell ref="A59:F59"/>
    <mergeCell ref="A69:J69"/>
    <mergeCell ref="A70:J70"/>
    <mergeCell ref="A60:F60"/>
    <mergeCell ref="A61:F61"/>
    <mergeCell ref="A62:F62"/>
    <mergeCell ref="A63:F63"/>
    <mergeCell ref="A40:F40"/>
    <mergeCell ref="A35:F35"/>
    <mergeCell ref="A31:F31"/>
    <mergeCell ref="A33:F33"/>
    <mergeCell ref="A71:J71"/>
    <mergeCell ref="A43:F43"/>
    <mergeCell ref="A44:F44"/>
    <mergeCell ref="A45:F45"/>
    <mergeCell ref="A57:F57"/>
    <mergeCell ref="A58:F58"/>
    <mergeCell ref="A46:F46"/>
    <mergeCell ref="A52:F52"/>
    <mergeCell ref="A53:F53"/>
    <mergeCell ref="A54:F54"/>
    <mergeCell ref="A55:F55"/>
    <mergeCell ref="A56:F56"/>
    <mergeCell ref="A47:F47"/>
    <mergeCell ref="A49:F49"/>
    <mergeCell ref="A50:F50"/>
    <mergeCell ref="A51:F51"/>
    <mergeCell ref="A48:F48"/>
    <mergeCell ref="A22:F22"/>
    <mergeCell ref="A14:F14"/>
    <mergeCell ref="A32:F32"/>
    <mergeCell ref="A16:F16"/>
    <mergeCell ref="A17:F17"/>
    <mergeCell ref="A21:F21"/>
    <mergeCell ref="A23:F23"/>
    <mergeCell ref="A18:F18"/>
    <mergeCell ref="A29:F29"/>
    <mergeCell ref="A15:F15"/>
    <mergeCell ref="A19:F19"/>
    <mergeCell ref="A20:F20"/>
    <mergeCell ref="A25:F25"/>
  </mergeCells>
  <phoneticPr fontId="2" type="noConversion"/>
  <printOptions horizontalCentered="1"/>
  <pageMargins left="0.5" right="0.5" top="0.5" bottom="0.5" header="0.3" footer="0.3"/>
  <pageSetup scale="75" fitToHeight="0" orientation="portrait" horizontalDpi="1200" verticalDpi="1200" r:id="rId1"/>
  <rowBreaks count="1" manualBreakCount="1">
    <brk id="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R&amp;S</vt:lpstr>
      <vt:lpstr>'R&amp;S'!Print_Area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2024-08-28T13:29:02Z</cp:lastPrinted>
  <dcterms:created xsi:type="dcterms:W3CDTF">2021-05-05T13:59:48Z</dcterms:created>
  <dcterms:modified xsi:type="dcterms:W3CDTF">2024-08-28T13:29:12Z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