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nglish Language Learning/2024-2025/Secondary/"/>
    </mc:Choice>
  </mc:AlternateContent>
  <xr:revisionPtr revIDLastSave="15" documentId="8_{EBBAAF1A-BF9A-4B8A-809F-3C926EEAAABB}" xr6:coauthVersionLast="47" xr6:coauthVersionMax="47" xr10:uidLastSave="{8C89FF33-F32F-4EEC-BA42-A2FB9C0D8950}"/>
  <bookViews>
    <workbookView xWindow="28680" yWindow="-120" windowWidth="29040" windowHeight="15720" xr2:uid="{02B49FEE-C136-4A58-B711-36D0D2C92505}"/>
  </bookViews>
  <sheets>
    <sheet name="LAS" sheetId="2" r:id="rId1"/>
  </sheets>
  <definedNames>
    <definedName name="_xlnm.Print_Area" localSheetId="0">LAS!$A$1:$J$34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2" l="1"/>
  <c r="J21" i="2"/>
  <c r="J20" i="2"/>
  <c r="J16" i="2"/>
  <c r="J15" i="2"/>
  <c r="J14" i="2"/>
  <c r="J24" i="2"/>
  <c r="J18" i="2"/>
  <c r="J17" i="2" l="1"/>
  <c r="J23" i="2"/>
  <c r="J25" i="2" l="1"/>
  <c r="J27" i="2" l="1"/>
  <c r="J26" i="2" l="1"/>
  <c r="J28" i="2" s="1"/>
</calcChain>
</file>

<file path=xl/sharedStrings.xml><?xml version="1.0" encoding="utf-8"?>
<sst xmlns="http://schemas.openxmlformats.org/spreadsheetml/2006/main" count="51" uniqueCount="47">
  <si>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</si>
  <si>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</si>
  <si>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</si>
  <si>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</si>
  <si>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</si>
  <si>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</si>
  <si>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</si>
  <si>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</si>
  <si>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</si>
  <si>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</si>
  <si>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</si>
  <si>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r>
      <t>Billing Address</t>
    </r>
    <r>
      <rPr>
        <sz val="9"/>
        <rFont val="Arial"/>
        <family val="2"/>
      </rPr>
      <t xml:space="preserve"> (if different from shipping):</t>
    </r>
  </si>
  <si>
    <r>
      <rPr>
        <b/>
        <sz val="8"/>
        <color rgb="FF000000"/>
        <rFont val="Arial"/>
        <family val="2"/>
      </rPr>
      <t xml:space="preserve">Please note: </t>
    </r>
    <r>
      <rPr>
        <sz val="8"/>
        <color rgb="FF000000"/>
        <rFont val="Arial"/>
        <family val="2"/>
      </rPr>
      <t>We no longer accept credit card payment information by email, fax or letter mail.</t>
    </r>
  </si>
  <si>
    <t>Estimated Final Total</t>
  </si>
  <si>
    <t>Subtotal</t>
  </si>
  <si>
    <r>
      <rPr>
        <b/>
        <sz val="14"/>
        <color theme="1"/>
        <rFont val="Arial"/>
        <family val="2"/>
      </rPr>
      <t>www.PearsonCanadaSchool.com</t>
    </r>
    <r>
      <rPr>
        <sz val="12"/>
        <color theme="1"/>
        <rFont val="Arial"/>
        <family val="2"/>
      </rPr>
      <t xml:space="preserve">
Customer Service: 1-800-361-6128
school_inquiries@pearsoned.com</t>
    </r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</si>
  <si>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</si>
  <si>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</si>
  <si>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</si>
  <si>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</si>
  <si>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</si>
  <si>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Net Price</t>
  </si>
  <si>
    <t>Digital only products</t>
  </si>
  <si>
    <t>Physical products</t>
  </si>
  <si>
    <t>Longman Academic Series</t>
  </si>
  <si>
    <t>Longman Academic Series (Grades 10+)</t>
  </si>
  <si>
    <t>9780136838586</t>
  </si>
  <si>
    <t>9780136838661</t>
  </si>
  <si>
    <t>9780136838616</t>
  </si>
  <si>
    <t>9780136838500</t>
  </si>
  <si>
    <t>9780136769873</t>
  </si>
  <si>
    <t>9780136838630</t>
  </si>
  <si>
    <t>9780136838555</t>
  </si>
  <si>
    <t>9780136769996</t>
  </si>
  <si>
    <t>9780136838531</t>
  </si>
  <si>
    <t>9780136769958</t>
  </si>
  <si>
    <t>Longman Academic Writing, Level 1 - with Enhanced Digital Resources - Student Book with MyEnglishLab &amp; App - Sentences to Paragraphs</t>
  </si>
  <si>
    <t>Longman Academic Writing, Level 2 - with Enhanced Digital Resources - Student Book with MyEnglishLab &amp; App - Paragraphs</t>
  </si>
  <si>
    <t>Longman Academic Writing, Level 3 - with Enhanced Digital Resources - Student Book with MyEnglishLab &amp; App - Paragraphs to Essays</t>
  </si>
  <si>
    <t>Longman Academic Writing, Level 4 - with Enhanced Digital Resources - Student Book with MyEnglishLab &amp; App - Essays</t>
  </si>
  <si>
    <t>Longman Academic Writing, Level 5 - with Enhanced Digital Resources - Student Book with MyEnglishLab &amp; App - Essays to Research Papers</t>
  </si>
  <si>
    <t>Longman Academic Writing, Level 4 - with Enhanced Digital Resources - Student eBook with MyEnglishLab &amp; App - Essays (2 year access)</t>
  </si>
  <si>
    <t>Longman Academic Writing, Level 5 - with Enhanced Digital Resources - Student eBook with MyEnglishLab &amp; App - Essays to Research Papers (2 year access)</t>
  </si>
  <si>
    <t>Longman Academic Writing, Level 2 - with Enhanced Digital Resources - Student eBook with MyEnglishLab &amp; App - Paragraphs (2 year access)</t>
  </si>
  <si>
    <t>Longman Academic Writing, Level 3 - with Enhanced Digital Resources - Student eBook with MyEnglishLab &amp; App - Paragraphs to Essays              (2 year access)</t>
  </si>
  <si>
    <t>Longman Academic Writing, Level 1 - with Enhanced Digital Resources - Student eBook with MyEnglishLab &amp; App - Sentences to Paragraphs     (2 year access)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</si>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</sst>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rgb="FF007FA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1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8" fillId="0" borderId="0"/>
    <xf numFmtId="0" fontId="14" fillId="0" borderId="0"/>
  </cellStyleXfs>
  <cellXfs count="44">
    <xf numFmtId="0" fontId="0" fillId="0" borderId="0" xfId="0"/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13" fillId="0" borderId="0" xfId="3" applyNumberFormat="1" applyFont="1" applyAlignment="1">
      <alignment horizontal="right" vertical="center"/>
    </xf>
    <xf numFmtId="1" fontId="1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indent="12"/>
    </xf>
    <xf numFmtId="0" fontId="17" fillId="0" borderId="0" xfId="0" applyFont="1" applyAlignment="1">
      <alignment horizontal="left" vertical="center" indent="12"/>
    </xf>
    <xf numFmtId="0" fontId="4" fillId="0" borderId="0" xfId="0" applyFont="1" applyAlignment="1">
      <alignment horizontal="left" indent="12"/>
    </xf>
    <xf numFmtId="1" fontId="12" fillId="4" borderId="0" xfId="0" applyNumberFormat="1" applyFont="1" applyFill="1" applyAlignment="1">
      <alignment horizontal="center" vertical="center" wrapText="1"/>
    </xf>
    <xf numFmtId="164" fontId="3" fillId="3" borderId="1" xfId="1" applyFont="1" applyFill="1" applyBorder="1" applyAlignment="1">
      <alignment horizontal="left" vertical="center" wrapText="1" indent="1"/>
    </xf>
    <xf numFmtId="164" fontId="20" fillId="0" borderId="1" xfId="1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1" fontId="3" fillId="3" borderId="5" xfId="0" applyNumberFormat="1" applyFont="1" applyFill="1" applyBorder="1" applyAlignment="1">
      <alignment horizontal="left" vertical="center" wrapText="1" indent="1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44" fontId="20" fillId="0" borderId="1" xfId="0" applyNumberFormat="1" applyFont="1" applyBorder="1" applyAlignment="1">
      <alignment horizontal="center" vertical="center"/>
    </xf>
    <xf numFmtId="0" fontId="20" fillId="6" borderId="2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/>
    </xf>
    <xf numFmtId="1" fontId="15" fillId="4" borderId="0" xfId="0" applyNumberFormat="1" applyFont="1" applyFill="1" applyAlignment="1">
      <alignment horizontal="left" indent="12"/>
    </xf>
    <xf numFmtId="1" fontId="21" fillId="4" borderId="0" xfId="0" applyNumberFormat="1" applyFont="1" applyFill="1" applyAlignment="1">
      <alignment horizontal="left" vertical="center" indent="12"/>
    </xf>
    <xf numFmtId="1" fontId="17" fillId="4" borderId="0" xfId="0" applyNumberFormat="1" applyFont="1" applyFill="1" applyAlignment="1">
      <alignment horizontal="left" vertical="center" indent="12"/>
    </xf>
    <xf numFmtId="0" fontId="19" fillId="4" borderId="0" xfId="0" applyFont="1" applyFill="1" applyBorder="1" applyAlignment="1">
      <alignment horizontal="left" vertical="center" wrapText="1" indent="12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1" fontId="12" fillId="4" borderId="0" xfId="0" applyNumberFormat="1" applyFont="1" applyFill="1" applyAlignment="1">
      <alignment horizontal="center" vertical="center" wrapText="1"/>
    </xf>
    <xf numFmtId="0" fontId="11" fillId="0" borderId="0" xfId="2" applyFont="1" applyAlignment="1">
      <alignment horizontal="right" vertical="center" readingOrder="1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83314</xdr:colOff>
      <xdr:row>0</xdr:row>
      <xdr:rowOff>63500</xdr:rowOff>
    </xdr:from>
    <xdr:to>
      <xdr:col>9</xdr:col>
      <xdr:colOff>761999</xdr:colOff>
      <xdr:row>1</xdr:row>
      <xdr:rowOff>559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l="8469" t="21206" r="9051" b="18419"/>
        <a:stretch/>
      </xdr:blipFill>
      <xdr:spPr>
        <a:xfrm>
          <a:off x="5826536" y="63500"/>
          <a:ext cx="1236074" cy="360392"/>
        </a:xfrm>
        <a:prstGeom prst="rect">
          <a:avLst/>
        </a:prstGeom>
      </xdr:spPr>
    </xdr:pic>
    <xdr:clientData fLocksWithSheet="0"/>
  </xdr:twoCellAnchor>
  <xdr:twoCellAnchor editAs="oneCell">
    <xdr:from>
      <xdr:col>4</xdr:col>
      <xdr:colOff>2266950</xdr:colOff>
      <xdr:row>32</xdr:row>
      <xdr:rowOff>78637</xdr:rowOff>
    </xdr:from>
    <xdr:to>
      <xdr:col>6</xdr:col>
      <xdr:colOff>781049</xdr:colOff>
      <xdr:row>33</xdr:row>
      <xdr:rowOff>288640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0" y="10232287"/>
          <a:ext cx="1619249" cy="514803"/>
        </a:xfrm>
        <a:prstGeom prst="rect">
          <a:avLst/>
        </a:prstGeom>
      </xdr:spPr>
    </xdr:pic>
    <xdr:clientData/>
  </xdr:twoCellAnchor>
  <xdr:twoCellAnchor editAs="oneCell">
    <xdr:from>
      <xdr:col>4</xdr:col>
      <xdr:colOff>230187</xdr:colOff>
      <xdr:row>32</xdr:row>
      <xdr:rowOff>73449</xdr:rowOff>
    </xdr:from>
    <xdr:to>
      <xdr:col>4</xdr:col>
      <xdr:colOff>1838325</xdr:colOff>
      <xdr:row>33</xdr:row>
      <xdr:rowOff>292279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8CAF9F-E857-B946-9953-EFBE53B0E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6487" y="10227099"/>
          <a:ext cx="1608138" cy="523630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32</xdr:row>
      <xdr:rowOff>66675</xdr:rowOff>
    </xdr:from>
    <xdr:to>
      <xdr:col>9</xdr:col>
      <xdr:colOff>296136</xdr:colOff>
      <xdr:row>33</xdr:row>
      <xdr:rowOff>254000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1A5E733-8B85-76DA-2B7C-BCFC71EB0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00" y="10220325"/>
          <a:ext cx="1537561" cy="49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K33"/>
  <sheetViews>
    <sheetView tabSelected="1" topLeftCell="A16" zoomScaleNormal="100" zoomScaleSheetLayoutView="68" workbookViewId="0">
      <selection activeCell="N24" sqref="N24"/>
    </sheetView>
  </sheetViews>
  <sheetFormatPr defaultColWidth="8.6328125" defaultRowHeight="24" customHeight="1" x14ac:dyDescent="0.35"/>
  <cols>
    <col min="1" max="2" width="3.1796875" style="2" customWidth="1"/>
    <col min="3" max="4" width="3.1796875" style="3" customWidth="1"/>
    <col min="5" max="5" width="34" style="1" customWidth="1"/>
    <col min="6" max="6" width="10.453125" style="1" customWidth="1"/>
    <col min="7" max="7" width="16" style="4" customWidth="1"/>
    <col min="8" max="8" width="11.36328125" style="4" customWidth="1"/>
    <col min="9" max="9" width="8" style="1" customWidth="1"/>
    <col min="10" max="10" width="12.6328125" style="1" customWidth="1"/>
    <col min="11" max="16384" width="8.6328125" style="1"/>
  </cols>
  <sheetData>
    <row r="1" spans="1:10" ht="38.5" customHeight="1" x14ac:dyDescent="0.35"/>
    <row r="2" spans="1:10" s="9" customFormat="1" ht="27" customHeight="1" x14ac:dyDescent="0.5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s="10" customFormat="1" ht="16" customHeight="1" x14ac:dyDescent="0.35">
      <c r="A3" s="34" t="s">
        <v>46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s="11" customFormat="1" ht="22" customHeight="1" x14ac:dyDescent="0.25">
      <c r="A4" s="36" t="s">
        <v>20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20" customHeight="1" x14ac:dyDescent="0.35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ht="20" customHeight="1" x14ac:dyDescent="0.35">
      <c r="A6" s="38" t="s">
        <v>4</v>
      </c>
      <c r="B6" s="38"/>
      <c r="C6" s="38"/>
      <c r="D6" s="38"/>
      <c r="E6" s="38"/>
      <c r="F6" s="39" t="s">
        <v>11</v>
      </c>
      <c r="G6" s="39"/>
      <c r="H6" s="39"/>
      <c r="I6" s="39"/>
      <c r="J6" s="39"/>
    </row>
    <row r="7" spans="1:10" ht="20" customHeight="1" x14ac:dyDescent="0.35">
      <c r="A7" s="32" t="s">
        <v>5</v>
      </c>
      <c r="B7" s="32"/>
      <c r="C7" s="32"/>
      <c r="D7" s="32"/>
      <c r="E7" s="32"/>
      <c r="F7" s="40" t="s">
        <v>5</v>
      </c>
      <c r="G7" s="40"/>
      <c r="H7" s="40"/>
      <c r="I7" s="40"/>
      <c r="J7" s="40"/>
    </row>
    <row r="8" spans="1:10" ht="20" customHeight="1" x14ac:dyDescent="0.35">
      <c r="A8" s="32" t="s">
        <v>9</v>
      </c>
      <c r="B8" s="32"/>
      <c r="C8" s="32"/>
      <c r="D8" s="32"/>
      <c r="E8" s="32"/>
      <c r="F8" s="40" t="s">
        <v>6</v>
      </c>
      <c r="G8" s="40"/>
      <c r="H8" s="40"/>
      <c r="I8" s="40"/>
      <c r="J8" s="40"/>
    </row>
    <row r="9" spans="1:10" ht="20" customHeight="1" x14ac:dyDescent="0.35">
      <c r="A9" s="32" t="s">
        <v>7</v>
      </c>
      <c r="B9" s="32"/>
      <c r="C9" s="32"/>
      <c r="D9" s="32"/>
      <c r="E9" s="32"/>
      <c r="F9" s="40" t="s">
        <v>7</v>
      </c>
      <c r="G9" s="40"/>
      <c r="H9" s="40"/>
      <c r="I9" s="40"/>
      <c r="J9" s="40"/>
    </row>
    <row r="10" spans="1:10" ht="20" customHeight="1" x14ac:dyDescent="0.35">
      <c r="A10" s="28" t="s">
        <v>10</v>
      </c>
      <c r="B10" s="28"/>
      <c r="C10" s="28"/>
      <c r="D10" s="28"/>
      <c r="E10" s="28"/>
      <c r="F10" s="28" t="s">
        <v>10</v>
      </c>
      <c r="G10" s="28"/>
      <c r="H10" s="28"/>
      <c r="I10" s="28"/>
      <c r="J10" s="28"/>
    </row>
    <row r="11" spans="1:10" ht="20" customHeight="1" x14ac:dyDescent="0.35">
      <c r="A11" s="28" t="s">
        <v>8</v>
      </c>
      <c r="B11" s="28"/>
      <c r="C11" s="28"/>
      <c r="D11" s="28"/>
      <c r="E11" s="28"/>
      <c r="F11" s="28" t="s">
        <v>8</v>
      </c>
      <c r="G11" s="28"/>
      <c r="H11" s="28"/>
      <c r="I11" s="28"/>
      <c r="J11" s="28"/>
    </row>
    <row r="12" spans="1:10" ht="20" customHeight="1" x14ac:dyDescent="0.35">
      <c r="A12" s="29" t="s">
        <v>25</v>
      </c>
      <c r="B12" s="30"/>
      <c r="C12" s="30"/>
      <c r="D12" s="30"/>
      <c r="E12" s="30"/>
      <c r="F12" s="31"/>
      <c r="G12" s="17" t="s">
        <v>0</v>
      </c>
      <c r="H12" s="17" t="s">
        <v>21</v>
      </c>
      <c r="I12" s="13" t="s">
        <v>1</v>
      </c>
      <c r="J12" s="13" t="s">
        <v>2</v>
      </c>
    </row>
    <row r="13" spans="1:10" ht="19" customHeight="1" x14ac:dyDescent="0.35">
      <c r="A13" s="25" t="s">
        <v>23</v>
      </c>
      <c r="B13" s="26"/>
      <c r="C13" s="26"/>
      <c r="D13" s="26"/>
      <c r="E13" s="26"/>
      <c r="F13" s="26"/>
      <c r="G13" s="26"/>
      <c r="H13" s="26"/>
      <c r="I13" s="26"/>
      <c r="J13" s="27"/>
    </row>
    <row r="14" spans="1:10" s="8" customFormat="1" ht="37.5" customHeight="1" x14ac:dyDescent="0.35">
      <c r="A14" s="22" t="s">
        <v>36</v>
      </c>
      <c r="B14" s="23"/>
      <c r="C14" s="23"/>
      <c r="D14" s="23"/>
      <c r="E14" s="23"/>
      <c r="F14" s="24"/>
      <c r="G14" s="20" t="s">
        <v>35</v>
      </c>
      <c r="H14" s="21">
        <v>66.2</v>
      </c>
      <c r="I14" s="18"/>
      <c r="J14" s="19">
        <f t="shared" ref="J14:J16" si="0">I14*H14</f>
        <v>0</v>
      </c>
    </row>
    <row r="15" spans="1:10" s="8" customFormat="1" ht="37.5" customHeight="1" x14ac:dyDescent="0.35">
      <c r="A15" s="22" t="s">
        <v>37</v>
      </c>
      <c r="B15" s="23"/>
      <c r="C15" s="23"/>
      <c r="D15" s="23"/>
      <c r="E15" s="23"/>
      <c r="F15" s="24"/>
      <c r="G15" s="20" t="s">
        <v>33</v>
      </c>
      <c r="H15" s="21">
        <v>66.2</v>
      </c>
      <c r="I15" s="18"/>
      <c r="J15" s="19">
        <f t="shared" si="0"/>
        <v>0</v>
      </c>
    </row>
    <row r="16" spans="1:10" s="8" customFormat="1" ht="37.5" customHeight="1" x14ac:dyDescent="0.35">
      <c r="A16" s="22" t="s">
        <v>38</v>
      </c>
      <c r="B16" s="23"/>
      <c r="C16" s="23"/>
      <c r="D16" s="23"/>
      <c r="E16" s="23"/>
      <c r="F16" s="24"/>
      <c r="G16" s="20" t="s">
        <v>34</v>
      </c>
      <c r="H16" s="21">
        <v>66.2</v>
      </c>
      <c r="I16" s="18"/>
      <c r="J16" s="19">
        <f t="shared" si="0"/>
        <v>0</v>
      </c>
    </row>
    <row r="17" spans="1:11" s="8" customFormat="1" ht="33" customHeight="1" x14ac:dyDescent="0.35">
      <c r="A17" s="22" t="s">
        <v>39</v>
      </c>
      <c r="B17" s="23"/>
      <c r="C17" s="23"/>
      <c r="D17" s="23"/>
      <c r="E17" s="23"/>
      <c r="F17" s="24"/>
      <c r="G17" s="20" t="s">
        <v>31</v>
      </c>
      <c r="H17" s="21">
        <v>66.2</v>
      </c>
      <c r="I17" s="18"/>
      <c r="J17" s="19">
        <f t="shared" ref="J17:J18" si="1">I17*H17</f>
        <v>0</v>
      </c>
    </row>
    <row r="18" spans="1:11" s="8" customFormat="1" ht="37.5" customHeight="1" x14ac:dyDescent="0.35">
      <c r="A18" s="22" t="s">
        <v>40</v>
      </c>
      <c r="B18" s="23"/>
      <c r="C18" s="23"/>
      <c r="D18" s="23"/>
      <c r="E18" s="23"/>
      <c r="F18" s="24"/>
      <c r="G18" s="20" t="s">
        <v>32</v>
      </c>
      <c r="H18" s="21">
        <v>66.2</v>
      </c>
      <c r="I18" s="18"/>
      <c r="J18" s="19">
        <f t="shared" si="1"/>
        <v>0</v>
      </c>
    </row>
    <row r="19" spans="1:11" ht="19" customHeight="1" x14ac:dyDescent="0.35">
      <c r="A19" s="25" t="s">
        <v>22</v>
      </c>
      <c r="B19" s="26"/>
      <c r="C19" s="26"/>
      <c r="D19" s="26"/>
      <c r="E19" s="26"/>
      <c r="F19" s="26"/>
      <c r="G19" s="26"/>
      <c r="H19" s="26"/>
      <c r="I19" s="26"/>
      <c r="J19" s="27"/>
    </row>
    <row r="20" spans="1:11" s="8" customFormat="1" ht="37.5" customHeight="1" x14ac:dyDescent="0.35">
      <c r="A20" s="22" t="s">
        <v>45</v>
      </c>
      <c r="B20" s="23"/>
      <c r="C20" s="23"/>
      <c r="D20" s="23"/>
      <c r="E20" s="23"/>
      <c r="F20" s="24"/>
      <c r="G20" s="20" t="s">
        <v>30</v>
      </c>
      <c r="H20" s="21">
        <v>66.19</v>
      </c>
      <c r="I20" s="18"/>
      <c r="J20" s="19">
        <f t="shared" ref="J20:J22" si="2">I20*H20</f>
        <v>0</v>
      </c>
      <c r="K20" s="1"/>
    </row>
    <row r="21" spans="1:11" s="8" customFormat="1" ht="37.5" customHeight="1" x14ac:dyDescent="0.35">
      <c r="A21" s="22" t="s">
        <v>43</v>
      </c>
      <c r="B21" s="23"/>
      <c r="C21" s="23"/>
      <c r="D21" s="23"/>
      <c r="E21" s="23"/>
      <c r="F21" s="24"/>
      <c r="G21" s="20" t="s">
        <v>28</v>
      </c>
      <c r="H21" s="21">
        <v>66.19</v>
      </c>
      <c r="I21" s="18"/>
      <c r="J21" s="19">
        <f t="shared" si="2"/>
        <v>0</v>
      </c>
      <c r="K21" s="1"/>
    </row>
    <row r="22" spans="1:11" s="8" customFormat="1" ht="37.5" customHeight="1" x14ac:dyDescent="0.35">
      <c r="A22" s="22" t="s">
        <v>44</v>
      </c>
      <c r="B22" s="23"/>
      <c r="C22" s="23"/>
      <c r="D22" s="23"/>
      <c r="E22" s="23"/>
      <c r="F22" s="24"/>
      <c r="G22" s="20" t="s">
        <v>29</v>
      </c>
      <c r="H22" s="21">
        <v>66.19</v>
      </c>
      <c r="I22" s="18"/>
      <c r="J22" s="19">
        <f t="shared" si="2"/>
        <v>0</v>
      </c>
      <c r="K22" s="1"/>
    </row>
    <row r="23" spans="1:11" s="8" customFormat="1" ht="33" customHeight="1" x14ac:dyDescent="0.35">
      <c r="A23" s="22" t="s">
        <v>41</v>
      </c>
      <c r="B23" s="23"/>
      <c r="C23" s="23"/>
      <c r="D23" s="23"/>
      <c r="E23" s="23"/>
      <c r="F23" s="24"/>
      <c r="G23" s="20" t="s">
        <v>26</v>
      </c>
      <c r="H23" s="21">
        <v>66.19</v>
      </c>
      <c r="I23" s="18"/>
      <c r="J23" s="19">
        <f t="shared" ref="J23:J24" si="3">I23*H23</f>
        <v>0</v>
      </c>
      <c r="K23" s="1"/>
    </row>
    <row r="24" spans="1:11" s="8" customFormat="1" ht="37.5" customHeight="1" x14ac:dyDescent="0.35">
      <c r="A24" s="22" t="s">
        <v>42</v>
      </c>
      <c r="B24" s="23"/>
      <c r="C24" s="23"/>
      <c r="D24" s="23"/>
      <c r="E24" s="23"/>
      <c r="F24" s="24"/>
      <c r="G24" s="20" t="s">
        <v>27</v>
      </c>
      <c r="H24" s="21">
        <v>66.19</v>
      </c>
      <c r="I24" s="18"/>
      <c r="J24" s="19">
        <f t="shared" si="3"/>
        <v>0</v>
      </c>
      <c r="K24" s="1"/>
    </row>
    <row r="25" spans="1:11" s="5" customFormat="1" ht="22" customHeight="1" x14ac:dyDescent="0.35">
      <c r="A25" s="2"/>
      <c r="B25" s="2"/>
      <c r="C25" s="3"/>
      <c r="D25" s="3"/>
      <c r="G25" s="2"/>
      <c r="H25" s="16"/>
      <c r="I25" s="6" t="s">
        <v>14</v>
      </c>
      <c r="J25" s="14">
        <f>SUM(J17:J24)</f>
        <v>0</v>
      </c>
      <c r="K25" s="1"/>
    </row>
    <row r="26" spans="1:11" s="5" customFormat="1" ht="22" customHeight="1" x14ac:dyDescent="0.35">
      <c r="A26" s="42" t="s">
        <v>15</v>
      </c>
      <c r="B26" s="42"/>
      <c r="C26" s="42"/>
      <c r="D26" s="42"/>
      <c r="E26" s="42"/>
      <c r="F26" s="12"/>
      <c r="G26" s="2"/>
      <c r="H26" s="16"/>
      <c r="I26" s="7" t="s">
        <v>16</v>
      </c>
      <c r="J26" s="14">
        <f>J25*0.05</f>
        <v>0</v>
      </c>
    </row>
    <row r="27" spans="1:11" s="5" customFormat="1" ht="22" customHeight="1" x14ac:dyDescent="0.35">
      <c r="A27" s="42"/>
      <c r="B27" s="42"/>
      <c r="C27" s="42"/>
      <c r="D27" s="42"/>
      <c r="E27" s="42"/>
      <c r="F27" s="12"/>
      <c r="G27" s="2"/>
      <c r="H27" s="16"/>
      <c r="I27" s="7" t="s">
        <v>17</v>
      </c>
      <c r="J27" s="14">
        <f>J25*0.07</f>
        <v>0</v>
      </c>
    </row>
    <row r="28" spans="1:11" s="5" customFormat="1" ht="22" customHeight="1" x14ac:dyDescent="0.35">
      <c r="A28" s="42"/>
      <c r="B28" s="42"/>
      <c r="C28" s="42"/>
      <c r="D28" s="42"/>
      <c r="E28" s="42"/>
      <c r="F28" s="12"/>
      <c r="G28" s="2"/>
      <c r="H28" s="16"/>
      <c r="I28" s="6" t="s">
        <v>13</v>
      </c>
      <c r="J28" s="15">
        <f>J25+J26+J27</f>
        <v>0</v>
      </c>
    </row>
    <row r="29" spans="1:11" ht="8" customHeight="1" x14ac:dyDescent="0.35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1" ht="12" customHeight="1" x14ac:dyDescent="0.35">
      <c r="A30" s="43" t="s">
        <v>18</v>
      </c>
      <c r="B30" s="43"/>
      <c r="C30" s="43"/>
      <c r="D30" s="43"/>
      <c r="E30" s="43"/>
      <c r="F30" s="43"/>
      <c r="G30" s="43"/>
      <c r="H30" s="43"/>
      <c r="I30" s="43"/>
      <c r="J30" s="43"/>
    </row>
    <row r="31" spans="1:11" ht="12" customHeight="1" x14ac:dyDescent="0.35">
      <c r="A31" s="43" t="s">
        <v>19</v>
      </c>
      <c r="B31" s="43"/>
      <c r="C31" s="43"/>
      <c r="D31" s="43"/>
      <c r="E31" s="43"/>
      <c r="F31" s="43"/>
      <c r="G31" s="43"/>
      <c r="H31" s="43"/>
      <c r="I31" s="43"/>
      <c r="J31" s="43"/>
    </row>
    <row r="32" spans="1:11" ht="12" customHeight="1" x14ac:dyDescent="0.35">
      <c r="A32" s="43" t="s">
        <v>12</v>
      </c>
      <c r="B32" s="43"/>
      <c r="C32" s="43"/>
      <c r="D32" s="43"/>
      <c r="E32" s="43"/>
      <c r="F32" s="43"/>
      <c r="G32" s="43"/>
      <c r="H32" s="43"/>
      <c r="I32" s="43"/>
      <c r="J32" s="43"/>
    </row>
    <row r="33" spans="1:10" ht="24" customHeight="1" x14ac:dyDescent="0.35">
      <c r="A33" s="41"/>
      <c r="B33" s="41"/>
      <c r="C33" s="41"/>
      <c r="D33" s="41"/>
      <c r="E33" s="41"/>
      <c r="F33" s="41"/>
      <c r="G33" s="41"/>
      <c r="H33" s="41"/>
      <c r="I33" s="41"/>
      <c r="J33" s="41"/>
    </row>
  </sheetData>
  <mergeCells count="35">
    <mergeCell ref="A24:F24"/>
    <mergeCell ref="A23:F23"/>
    <mergeCell ref="A11:E11"/>
    <mergeCell ref="A33:J33"/>
    <mergeCell ref="A26:E28"/>
    <mergeCell ref="A29:J29"/>
    <mergeCell ref="A30:J30"/>
    <mergeCell ref="A31:J31"/>
    <mergeCell ref="A32:J32"/>
    <mergeCell ref="A2:J2"/>
    <mergeCell ref="A3:J3"/>
    <mergeCell ref="A4:J4"/>
    <mergeCell ref="A5:J5"/>
    <mergeCell ref="A7:E7"/>
    <mergeCell ref="A6:E6"/>
    <mergeCell ref="F6:J6"/>
    <mergeCell ref="F7:J7"/>
    <mergeCell ref="F11:J11"/>
    <mergeCell ref="A12:F12"/>
    <mergeCell ref="A13:J13"/>
    <mergeCell ref="A8:E8"/>
    <mergeCell ref="A9:E9"/>
    <mergeCell ref="A10:E10"/>
    <mergeCell ref="F8:J8"/>
    <mergeCell ref="F9:J9"/>
    <mergeCell ref="F10:J10"/>
    <mergeCell ref="A14:F14"/>
    <mergeCell ref="A15:F15"/>
    <mergeCell ref="A16:F16"/>
    <mergeCell ref="A22:F22"/>
    <mergeCell ref="A19:J19"/>
    <mergeCell ref="A17:F17"/>
    <mergeCell ref="A18:F18"/>
    <mergeCell ref="A20:F20"/>
    <mergeCell ref="A21:F21"/>
  </mergeCells>
  <phoneticPr fontId="2" type="noConversion"/>
  <printOptions horizontalCentered="1"/>
  <pageMargins left="0.5" right="0.5" top="0.5" bottom="0.5" header="0.3" footer="0.3"/>
  <pageSetup scale="57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D149F17-C091-4148-AB42-B115F4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LAS</vt:lpstr>
      <vt:lpstr>LAS!Print_Area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2024-08-28T13:26:33Z</cp:lastPrinted>
  <dcterms:created xsi:type="dcterms:W3CDTF">2021-05-05T13:59:48Z</dcterms:created>
  <dcterms:modified xsi:type="dcterms:W3CDTF">2024-08-28T13:26:38Z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