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nglish Language Learning/2024-2025/"/>
    </mc:Choice>
  </mc:AlternateContent>
  <xr:revisionPtr revIDLastSave="13" documentId="8_{7222FA7A-CEE2-416F-B997-670C9CA623FD}" xr6:coauthVersionLast="47" xr6:coauthVersionMax="47" xr10:uidLastSave="{0C51B560-B3D6-44D3-97E7-0830A62AB805}"/>
  <bookViews>
    <workbookView xWindow="28680" yWindow="-120" windowWidth="29040" windowHeight="15720" xr2:uid="{02B49FEE-C136-4A58-B711-36D0D2C92505}"/>
  </bookViews>
  <sheets>
    <sheet name="EC" sheetId="2" r:id="rId1"/>
  </sheets>
  <definedNames>
    <definedName name="_xlnm.Print_Area" localSheetId="0">EC!$A$1:$J$89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15" i="2"/>
  <c r="J79" i="2" s="1"/>
  <c r="J16" i="2"/>
  <c r="J17" i="2"/>
  <c r="J18" i="2"/>
  <c r="J43" i="2"/>
  <c r="J44" i="2"/>
  <c r="J45" i="2"/>
  <c r="J46" i="2"/>
  <c r="J47" i="2"/>
  <c r="J48" i="2"/>
  <c r="J49" i="2"/>
  <c r="J50" i="2"/>
  <c r="J51" i="2"/>
  <c r="J52" i="2"/>
  <c r="J53" i="2"/>
  <c r="J72" i="2"/>
  <c r="J71" i="2"/>
  <c r="J54" i="2"/>
  <c r="J14" i="2"/>
  <c r="J67" i="2"/>
  <c r="J68" i="2"/>
  <c r="J69" i="2"/>
  <c r="J70" i="2"/>
  <c r="J56" i="2" l="1"/>
  <c r="J57" i="2"/>
  <c r="J58" i="2"/>
  <c r="J59" i="2"/>
  <c r="J60" i="2"/>
  <c r="J61" i="2"/>
  <c r="J62" i="2"/>
  <c r="J65" i="2" l="1"/>
  <c r="J73" i="2"/>
  <c r="J74" i="2"/>
  <c r="J66" i="2"/>
  <c r="J64" i="2" l="1"/>
  <c r="J75" i="2" l="1"/>
  <c r="J76" i="2" l="1"/>
  <c r="J77" i="2" l="1"/>
  <c r="J78" i="2"/>
  <c r="J81" i="2" l="1"/>
  <c r="J80" i="2" l="1"/>
  <c r="J82" i="2" s="1"/>
</calcChain>
</file>

<file path=xl/sharedStrings.xml><?xml version="1.0" encoding="utf-8"?>
<sst xmlns="http://schemas.openxmlformats.org/spreadsheetml/2006/main" count="157" uniqueCount="153">
  <si>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</si>
  <si>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</si>
  <si>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</si>
  <si>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</si>
  <si>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</si>
  <si>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</si>
  <si>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</si>
  <si>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</si>
  <si>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</si>
  <si>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</si>
  <si>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</si>
  <si>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r>
      <t>Billing Address</t>
    </r>
    <r>
      <rPr>
        <sz val="9"/>
        <rFont val="Arial"/>
        <family val="2"/>
      </rPr>
      <t xml:space="preserve"> (if different from shipping):</t>
    </r>
  </si>
  <si>
    <r>
      <rPr>
        <b/>
        <sz val="8"/>
        <color rgb="FF000000"/>
        <rFont val="Arial"/>
        <family val="2"/>
      </rPr>
      <t xml:space="preserve">Please note: </t>
    </r>
    <r>
      <rPr>
        <sz val="8"/>
        <color rgb="FF000000"/>
        <rFont val="Arial"/>
        <family val="2"/>
      </rPr>
      <t>We no longer accept credit card payment information by email, fax or letter mail.</t>
    </r>
  </si>
  <si>
    <t>Estimated Final Total</t>
  </si>
  <si>
    <t>Subtotal</t>
  </si>
  <si>
    <r>
      <rPr>
        <b/>
        <sz val="14"/>
        <color theme="1"/>
        <rFont val="Arial"/>
        <family val="2"/>
      </rPr>
      <t>www.PearsonCanadaSchool.com</t>
    </r>
    <r>
      <rPr>
        <sz val="12"/>
        <color theme="1"/>
        <rFont val="Arial"/>
        <family val="2"/>
      </rPr>
      <t xml:space="preserve">
Customer Service: 1-800-361-6128
school_inquiries@pearsoned.com</t>
    </r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</si>
  <si>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</si>
  <si>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</si>
  <si>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</si>
  <si>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</si>
  <si>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</si>
  <si>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Net Price</t>
  </si>
  <si>
    <t>Digital only products</t>
  </si>
  <si>
    <t>English Code</t>
  </si>
  <si>
    <t>English Code (Grades K-7)</t>
  </si>
  <si>
    <t>Physical teacher products</t>
  </si>
  <si>
    <t>Physical student products</t>
  </si>
  <si>
    <t>9781292324210</t>
  </si>
  <si>
    <t>9781292324357</t>
  </si>
  <si>
    <t>9781292324111</t>
  </si>
  <si>
    <t>9781292324135</t>
  </si>
  <si>
    <t>9781292324159</t>
  </si>
  <si>
    <t>9781292324173</t>
  </si>
  <si>
    <t>9781292324197</t>
  </si>
  <si>
    <t>9781292430195</t>
  </si>
  <si>
    <t>9781292392110</t>
  </si>
  <si>
    <t>9781292392059</t>
  </si>
  <si>
    <t>9781292392066</t>
  </si>
  <si>
    <t>9781292392073</t>
  </si>
  <si>
    <t>9781292392080</t>
  </si>
  <si>
    <t>9781292392097</t>
  </si>
  <si>
    <t>9781292392103</t>
  </si>
  <si>
    <t>English Code Starter - Online Practice &amp; Digital Resources Teacher's Access Code (3 year subscription)</t>
  </si>
  <si>
    <t>English Code Level 1 - Online Practice &amp; Digital Resources Teacher's Access Code (3 year subscription)</t>
  </si>
  <si>
    <t>English Code Level 2 - Online Practice &amp; Digital Resources Teacher's Access Code (3 year subscription)</t>
  </si>
  <si>
    <t>English Code Level 3 - Online Practice &amp; Digital Resources Teacher's Access Code (3 year subscription)</t>
  </si>
  <si>
    <t>English Code Level 4 - Online Practice &amp; Digital Resources Teacher's Access Code (3 year subscription)</t>
  </si>
  <si>
    <t>English Code Level 5 - Online Practice &amp; Digital Resources Teacher's Access Code (3 year subscription)</t>
  </si>
  <si>
    <t>English Code Level 6 - Online Practice &amp; Digital Resources Teacher's Access Code (3 year subscription)</t>
  </si>
  <si>
    <t>English Code Teacher's Online Access Code All Level (Starter - Level 6) (2 year subscription)</t>
  </si>
  <si>
    <t>English Code Level 6 - Workbook eBook Online Access Code              (3 year subscription)</t>
  </si>
  <si>
    <t>English Code Level 5 - Workbook eBook Online Access Code             (3 year subscription)</t>
  </si>
  <si>
    <t>English Code Level 4 - Workbook eBook Online Access Code               (3 year subscription)</t>
  </si>
  <si>
    <t>English Code Level 3 - Workbook eBook Online Access Code               (3 year subscription)</t>
  </si>
  <si>
    <t>English Code Level 2 - Workbook eBook Online Access Code               (3 year subscription)</t>
  </si>
  <si>
    <t>English Code Level 1 - Workbook eBook Online Access Code              (3 year subscription)</t>
  </si>
  <si>
    <t>English Code Starter - Workbook eBook Online Access Code                (3 year subscription)</t>
  </si>
  <si>
    <t>9781292354439</t>
  </si>
  <si>
    <t>9781292354378</t>
  </si>
  <si>
    <t>9781292354385</t>
  </si>
  <si>
    <t>9781292354392</t>
  </si>
  <si>
    <t>9781292354408</t>
  </si>
  <si>
    <t>9781292354415</t>
  </si>
  <si>
    <t>9781292354422</t>
  </si>
  <si>
    <t>English Code Starter - Teacher's Edition with eBook, Online Practice &amp; Digital Resources</t>
  </si>
  <si>
    <t xml:space="preserve">English Code Level 1 - Teacher's Edition with eBook, Online Practice &amp; Digital Resources </t>
  </si>
  <si>
    <t>English Code Level 2 - Teacher's Edition with eBook, Online Practice &amp; Digital Resources</t>
  </si>
  <si>
    <t>English Code Level 3 - Teacher's Edition with eBook, Online Practice &amp; Digital Resources</t>
  </si>
  <si>
    <t>English Code Level 4 - Teacher's Edition with eBook, Online Practice &amp; Digital Resources</t>
  </si>
  <si>
    <t>English Code Level 5 - Teacher's Edition with eBook, Online Practice &amp; Digital Resources</t>
  </si>
  <si>
    <t>English Code Level 6 - Teacher's Edition with eBook, Online Practice &amp; Digital Resources</t>
  </si>
  <si>
    <t>9781292354521</t>
  </si>
  <si>
    <t>9781292354538</t>
  </si>
  <si>
    <t>9781292354545</t>
  </si>
  <si>
    <t>9781292354552</t>
  </si>
  <si>
    <t>9781292354569</t>
  </si>
  <si>
    <t>9781292322513</t>
  </si>
  <si>
    <t>9781292322544</t>
  </si>
  <si>
    <t>9781292322575</t>
  </si>
  <si>
    <t>9781292322605</t>
  </si>
  <si>
    <t>9781292322636</t>
  </si>
  <si>
    <t>9781292322667</t>
  </si>
  <si>
    <t>9781292323619</t>
  </si>
  <si>
    <t>9781292323558</t>
  </si>
  <si>
    <t>9781292323565</t>
  </si>
  <si>
    <t>9781292323572</t>
  </si>
  <si>
    <t>9781292323589</t>
  </si>
  <si>
    <t>9781292323596</t>
  </si>
  <si>
    <t>9781292323602</t>
  </si>
  <si>
    <t>9781292322209</t>
  </si>
  <si>
    <t>9781292352299</t>
  </si>
  <si>
    <t>9781292352244</t>
  </si>
  <si>
    <t>9781292352251</t>
  </si>
  <si>
    <t>9781292352268</t>
  </si>
  <si>
    <t>9781292352275</t>
  </si>
  <si>
    <t>9781292352282</t>
  </si>
  <si>
    <t>9781292352527</t>
  </si>
  <si>
    <t>9781292372082</t>
  </si>
  <si>
    <t>9781292372020</t>
  </si>
  <si>
    <t>9781292372037</t>
  </si>
  <si>
    <t>9781292372044</t>
  </si>
  <si>
    <t>9781292372051</t>
  </si>
  <si>
    <t>9781292372068</t>
  </si>
  <si>
    <t>9781292372075</t>
  </si>
  <si>
    <t>9781292322681</t>
  </si>
  <si>
    <t>9781292322520</t>
  </si>
  <si>
    <t>9781292322551</t>
  </si>
  <si>
    <t>9781292322582</t>
  </si>
  <si>
    <t>9781292322612</t>
  </si>
  <si>
    <t>9781292322643</t>
  </si>
  <si>
    <t>9781292322674</t>
  </si>
  <si>
    <t>English Code Level 1 - Grammar Book with Digital Resources</t>
  </si>
  <si>
    <t>English Code Level 2 - Grammar Book with Digital Resources</t>
  </si>
  <si>
    <t>English Code Level 3 - Grammar Book with Digital Resources</t>
  </si>
  <si>
    <t>English Code Level 4 - Grammar Book with Digital Resources</t>
  </si>
  <si>
    <t>English Code Level 5 - Grammar Book with Digital Resources</t>
  </si>
  <si>
    <t>English Code Level 6 - Grammar Book with Digital Resources</t>
  </si>
  <si>
    <t>English Code Level 1 - Phonics Books with Digital Resources</t>
  </si>
  <si>
    <t>English Code Level 2 - Phonics Books with Digital Resources</t>
  </si>
  <si>
    <t>English Code Level 3 - Phonics Books with Digital Resources</t>
  </si>
  <si>
    <t>English Code Level 4 - Phonics Books with Digital Resources</t>
  </si>
  <si>
    <t>English Code Level 5 - Phonics Books with Digital Resources</t>
  </si>
  <si>
    <t>English Code Level 6 - Phonics Books with Digital Resources</t>
  </si>
  <si>
    <t>English Code Starter - Picture Cards</t>
  </si>
  <si>
    <t>English Code Level 1 - Picture Cards</t>
  </si>
  <si>
    <t>English Code Level 2 - Picture Cards</t>
  </si>
  <si>
    <t>English Code Level 3 - Picture Cards</t>
  </si>
  <si>
    <t>English Code Level 4 - Picture Cards</t>
  </si>
  <si>
    <t>English Code Level 5 - Picture Cards</t>
  </si>
  <si>
    <t>English Code Level 6 - Picture Cards</t>
  </si>
  <si>
    <t>English Code - Posters</t>
  </si>
  <si>
    <t>English Code Starter - Student's Book &amp; eBook with Online Practice &amp; Digital Resources</t>
  </si>
  <si>
    <t>English Code Level 1 - Student's Book &amp; eBook with Online Practice &amp; Digital Resources</t>
  </si>
  <si>
    <t>English Code Level 2 - Student's Book &amp; eBook with Online Practice &amp; Digital Resources</t>
  </si>
  <si>
    <t>English Code Level 3 - Student's Book &amp; eBook with Online Practice &amp; Digital Resources</t>
  </si>
  <si>
    <t>English Code Level 4 - Student's Book &amp; eBook with Online Practice &amp; Digital Resources</t>
  </si>
  <si>
    <t>English Code Level 5 - Student's Book &amp; eBook with Online Practice &amp; Digital Resources</t>
  </si>
  <si>
    <t>English Code Level 6 - Student's Book &amp; eBook with Online Practice &amp; Digital Resources</t>
  </si>
  <si>
    <t>English Code Starter - Student's eBook with Online Practice &amp; Digital Resources Access Code</t>
  </si>
  <si>
    <t>English Code Level 1 - Student's eBook with Online Practice &amp; Digital Resources Access Code</t>
  </si>
  <si>
    <t>English Code Level 2 - Student's eBook with Online Practice &amp; Digital Resources Access Code</t>
  </si>
  <si>
    <t>English Code Level 3 - Student's eBook with Online Practice &amp; Digital Resources Access Code</t>
  </si>
  <si>
    <t>English Code Level 4 - Student's eBook with Online Practice &amp; Digital Resources Access Code</t>
  </si>
  <si>
    <t>English Code Level 5 - Student's eBook with Online Practice &amp; Digital Resources Access Code</t>
  </si>
  <si>
    <t>English Code Level 6 - Student's eBook with Online Practice &amp; Digital Resources Access Code</t>
  </si>
  <si>
    <t>English Code Starter - Student's Workbook with App</t>
  </si>
  <si>
    <t>English Code Level 1 - Student's Workbook with App</t>
  </si>
  <si>
    <t>English Code Level 2 - Student's Workbook with App</t>
  </si>
  <si>
    <t>English Code Level 3 - Student's Workbook with App</t>
  </si>
  <si>
    <t>English Code Level 4 - Student's Workbook with App</t>
  </si>
  <si>
    <t>English Code Level 5 - Student's Workbook with App</t>
  </si>
  <si>
    <t>English Code Level 6 - Student's Workbook with App</t>
  </si>
  <si>
    <t>2024/2025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</si>
</sst>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rgb="FF007FA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1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8" fillId="0" borderId="0"/>
    <xf numFmtId="0" fontId="14" fillId="0" borderId="0"/>
  </cellStyleXfs>
  <cellXfs count="47">
    <xf numFmtId="0" fontId="0" fillId="0" borderId="0" xfId="0"/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13" fillId="0" borderId="0" xfId="3" applyNumberFormat="1" applyFont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indent="12"/>
    </xf>
    <xf numFmtId="0" fontId="17" fillId="0" borderId="0" xfId="0" applyFont="1" applyAlignment="1">
      <alignment horizontal="left" vertical="center" indent="12"/>
    </xf>
    <xf numFmtId="0" fontId="4" fillId="0" borderId="0" xfId="0" applyFont="1" applyAlignment="1">
      <alignment horizontal="left" indent="12"/>
    </xf>
    <xf numFmtId="1" fontId="12" fillId="4" borderId="0" xfId="0" applyNumberFormat="1" applyFont="1" applyFill="1" applyAlignment="1">
      <alignment horizontal="center" vertical="center" wrapText="1"/>
    </xf>
    <xf numFmtId="164" fontId="3" fillId="3" borderId="1" xfId="1" applyFont="1" applyFill="1" applyBorder="1" applyAlignment="1">
      <alignment horizontal="left" vertical="center" wrapText="1" indent="1"/>
    </xf>
    <xf numFmtId="164" fontId="20" fillId="0" borderId="1" xfId="1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1" fontId="3" fillId="3" borderId="5" xfId="0" applyNumberFormat="1" applyFont="1" applyFill="1" applyBorder="1" applyAlignment="1">
      <alignment horizontal="left" vertical="center" wrapText="1" indent="1"/>
    </xf>
    <xf numFmtId="166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6" fontId="20" fillId="0" borderId="1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horizontal="center" vertical="center"/>
    </xf>
    <xf numFmtId="1" fontId="20" fillId="6" borderId="1" xfId="0" applyNumberFormat="1" applyFont="1" applyFill="1" applyBorder="1" applyAlignment="1">
      <alignment horizontal="center" vertical="center"/>
    </xf>
    <xf numFmtId="166" fontId="20" fillId="6" borderId="1" xfId="0" applyNumberFormat="1" applyFont="1" applyFill="1" applyBorder="1" applyAlignment="1">
      <alignment vertical="center"/>
    </xf>
    <xf numFmtId="0" fontId="20" fillId="6" borderId="2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1" fontId="15" fillId="4" borderId="0" xfId="0" applyNumberFormat="1" applyFont="1" applyFill="1" applyAlignment="1">
      <alignment horizontal="left" indent="12"/>
    </xf>
    <xf numFmtId="1" fontId="21" fillId="4" borderId="0" xfId="0" applyNumberFormat="1" applyFont="1" applyFill="1" applyAlignment="1">
      <alignment horizontal="left" vertical="center" indent="12"/>
    </xf>
    <xf numFmtId="1" fontId="17" fillId="4" borderId="0" xfId="0" applyNumberFormat="1" applyFont="1" applyFill="1" applyAlignment="1">
      <alignment horizontal="left" vertical="center" indent="12"/>
    </xf>
    <xf numFmtId="0" fontId="19" fillId="4" borderId="0" xfId="0" applyFont="1" applyFill="1" applyBorder="1" applyAlignment="1">
      <alignment horizontal="left" vertical="center" wrapText="1" indent="12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1" fillId="0" borderId="0" xfId="2" applyFont="1" applyAlignment="1">
      <alignment horizontal="right" vertical="center" readingOrder="1"/>
    </xf>
    <xf numFmtId="1" fontId="6" fillId="0" borderId="0" xfId="0" applyNumberFormat="1" applyFont="1" applyAlignment="1">
      <alignment horizontal="center" vertical="center"/>
    </xf>
    <xf numFmtId="1" fontId="12" fillId="4" borderId="0" xfId="0" applyNumberFormat="1" applyFont="1" applyFill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83314</xdr:colOff>
      <xdr:row>0</xdr:row>
      <xdr:rowOff>63500</xdr:rowOff>
    </xdr:from>
    <xdr:to>
      <xdr:col>9</xdr:col>
      <xdr:colOff>761999</xdr:colOff>
      <xdr:row>0</xdr:row>
      <xdr:rowOff>461992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l="8469" t="21206" r="9051" b="18419"/>
        <a:stretch/>
      </xdr:blipFill>
      <xdr:spPr>
        <a:xfrm>
          <a:off x="5029964" y="63500"/>
          <a:ext cx="1142235" cy="398492"/>
        </a:xfrm>
        <a:prstGeom prst="rect">
          <a:avLst/>
        </a:prstGeom>
      </xdr:spPr>
    </xdr:pic>
    <xdr:clientData fLocksWithSheet="0"/>
  </xdr:twoCellAnchor>
  <xdr:twoCellAnchor editAs="oneCell">
    <xdr:from>
      <xdr:col>4</xdr:col>
      <xdr:colOff>2139950</xdr:colOff>
      <xdr:row>86</xdr:row>
      <xdr:rowOff>135787</xdr:rowOff>
    </xdr:from>
    <xdr:to>
      <xdr:col>6</xdr:col>
      <xdr:colOff>835025</xdr:colOff>
      <xdr:row>88</xdr:row>
      <xdr:rowOff>40990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16250" y="26424787"/>
          <a:ext cx="1619250" cy="514803"/>
        </a:xfrm>
        <a:prstGeom prst="rect">
          <a:avLst/>
        </a:prstGeom>
      </xdr:spPr>
    </xdr:pic>
    <xdr:clientData/>
  </xdr:twoCellAnchor>
  <xdr:twoCellAnchor editAs="oneCell">
    <xdr:from>
      <xdr:col>3</xdr:col>
      <xdr:colOff>160339</xdr:colOff>
      <xdr:row>86</xdr:row>
      <xdr:rowOff>141573</xdr:rowOff>
    </xdr:from>
    <xdr:to>
      <xdr:col>4</xdr:col>
      <xdr:colOff>1520826</xdr:colOff>
      <xdr:row>88</xdr:row>
      <xdr:rowOff>55199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98CAF9F-E857-B946-9953-EFBE53B0E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7564" y="26430573"/>
          <a:ext cx="1579562" cy="523226"/>
        </a:xfrm>
        <a:prstGeom prst="rect">
          <a:avLst/>
        </a:prstGeom>
      </xdr:spPr>
    </xdr:pic>
    <xdr:clientData/>
  </xdr:twoCellAnchor>
  <xdr:twoCellAnchor editAs="oneCell">
    <xdr:from>
      <xdr:col>7</xdr:col>
      <xdr:colOff>406400</xdr:colOff>
      <xdr:row>86</xdr:row>
      <xdr:rowOff>152400</xdr:rowOff>
    </xdr:from>
    <xdr:to>
      <xdr:col>9</xdr:col>
      <xdr:colOff>530990</xdr:colOff>
      <xdr:row>88</xdr:row>
      <xdr:rowOff>19050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484EE56-B514-EBDE-7D7F-1EE0FA122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1300" y="26441400"/>
          <a:ext cx="147714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K89"/>
  <sheetViews>
    <sheetView tabSelected="1" topLeftCell="A71" zoomScaleNormal="100" workbookViewId="0">
      <selection activeCell="L94" sqref="L94"/>
    </sheetView>
  </sheetViews>
  <sheetFormatPr defaultColWidth="8.6328125" defaultRowHeight="24" customHeight="1" x14ac:dyDescent="0.35"/>
  <cols>
    <col min="1" max="2" width="3.1796875" style="2" customWidth="1"/>
    <col min="3" max="4" width="3.1796875" style="3" customWidth="1"/>
    <col min="5" max="5" width="34" style="1" customWidth="1"/>
    <col min="6" max="6" width="7.90625" style="1" customWidth="1"/>
    <col min="7" max="7" width="16" style="4" customWidth="1"/>
    <col min="8" max="8" width="11.36328125" style="4" customWidth="1"/>
    <col min="9" max="9" width="8" style="1" customWidth="1"/>
    <col min="10" max="10" width="12.6328125" style="1" customWidth="1"/>
    <col min="11" max="16384" width="8.6328125" style="1"/>
  </cols>
  <sheetData>
    <row r="1" spans="1:10" ht="38.5" customHeight="1" x14ac:dyDescent="0.35"/>
    <row r="2" spans="1:10" s="9" customFormat="1" ht="27" customHeight="1" x14ac:dyDescent="0.5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0" customFormat="1" ht="16" customHeight="1" x14ac:dyDescent="0.35">
      <c r="A3" s="29" t="s">
        <v>152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s="11" customFormat="1" ht="22" customHeight="1" x14ac:dyDescent="0.25">
      <c r="A4" s="31" t="s">
        <v>20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20" customHeight="1" x14ac:dyDescent="0.35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20" customHeight="1" x14ac:dyDescent="0.35">
      <c r="A6" s="34" t="s">
        <v>4</v>
      </c>
      <c r="B6" s="34"/>
      <c r="C6" s="34"/>
      <c r="D6" s="34"/>
      <c r="E6" s="34"/>
      <c r="F6" s="35" t="s">
        <v>11</v>
      </c>
      <c r="G6" s="35"/>
      <c r="H6" s="35"/>
      <c r="I6" s="35"/>
      <c r="J6" s="35"/>
    </row>
    <row r="7" spans="1:10" ht="20" customHeight="1" x14ac:dyDescent="0.35">
      <c r="A7" s="33" t="s">
        <v>5</v>
      </c>
      <c r="B7" s="33"/>
      <c r="C7" s="33"/>
      <c r="D7" s="33"/>
      <c r="E7" s="33"/>
      <c r="F7" s="36" t="s">
        <v>5</v>
      </c>
      <c r="G7" s="36"/>
      <c r="H7" s="36"/>
      <c r="I7" s="36"/>
      <c r="J7" s="36"/>
    </row>
    <row r="8" spans="1:10" ht="20" customHeight="1" x14ac:dyDescent="0.35">
      <c r="A8" s="33" t="s">
        <v>9</v>
      </c>
      <c r="B8" s="33"/>
      <c r="C8" s="33"/>
      <c r="D8" s="33"/>
      <c r="E8" s="33"/>
      <c r="F8" s="36" t="s">
        <v>6</v>
      </c>
      <c r="G8" s="36"/>
      <c r="H8" s="36"/>
      <c r="I8" s="36"/>
      <c r="J8" s="36"/>
    </row>
    <row r="9" spans="1:10" ht="20" customHeight="1" x14ac:dyDescent="0.35">
      <c r="A9" s="33" t="s">
        <v>7</v>
      </c>
      <c r="B9" s="33"/>
      <c r="C9" s="33"/>
      <c r="D9" s="33"/>
      <c r="E9" s="33"/>
      <c r="F9" s="36" t="s">
        <v>7</v>
      </c>
      <c r="G9" s="36"/>
      <c r="H9" s="36"/>
      <c r="I9" s="36"/>
      <c r="J9" s="36"/>
    </row>
    <row r="10" spans="1:10" ht="20" customHeight="1" x14ac:dyDescent="0.35">
      <c r="A10" s="37" t="s">
        <v>10</v>
      </c>
      <c r="B10" s="37"/>
      <c r="C10" s="37"/>
      <c r="D10" s="37"/>
      <c r="E10" s="37"/>
      <c r="F10" s="37" t="s">
        <v>10</v>
      </c>
      <c r="G10" s="37"/>
      <c r="H10" s="37"/>
      <c r="I10" s="37"/>
      <c r="J10" s="37"/>
    </row>
    <row r="11" spans="1:10" ht="20" customHeight="1" x14ac:dyDescent="0.35">
      <c r="A11" s="37" t="s">
        <v>8</v>
      </c>
      <c r="B11" s="37"/>
      <c r="C11" s="37"/>
      <c r="D11" s="37"/>
      <c r="E11" s="37"/>
      <c r="F11" s="37" t="s">
        <v>8</v>
      </c>
      <c r="G11" s="37"/>
      <c r="H11" s="37"/>
      <c r="I11" s="37"/>
      <c r="J11" s="37"/>
    </row>
    <row r="12" spans="1:10" ht="20" customHeight="1" x14ac:dyDescent="0.35">
      <c r="A12" s="44" t="s">
        <v>24</v>
      </c>
      <c r="B12" s="45"/>
      <c r="C12" s="45"/>
      <c r="D12" s="45"/>
      <c r="E12" s="45"/>
      <c r="F12" s="46"/>
      <c r="G12" s="17" t="s">
        <v>0</v>
      </c>
      <c r="H12" s="17" t="s">
        <v>21</v>
      </c>
      <c r="I12" s="13" t="s">
        <v>1</v>
      </c>
      <c r="J12" s="13" t="s">
        <v>2</v>
      </c>
    </row>
    <row r="13" spans="1:10" ht="19" customHeight="1" x14ac:dyDescent="0.35">
      <c r="A13" s="41" t="s">
        <v>26</v>
      </c>
      <c r="B13" s="42"/>
      <c r="C13" s="42"/>
      <c r="D13" s="42"/>
      <c r="E13" s="42"/>
      <c r="F13" s="42"/>
      <c r="G13" s="42"/>
      <c r="H13" s="42"/>
      <c r="I13" s="42"/>
      <c r="J13" s="43"/>
    </row>
    <row r="14" spans="1:10" s="8" customFormat="1" ht="25" customHeight="1" x14ac:dyDescent="0.35">
      <c r="A14" s="25" t="s">
        <v>111</v>
      </c>
      <c r="B14" s="26"/>
      <c r="C14" s="26"/>
      <c r="D14" s="26"/>
      <c r="E14" s="26"/>
      <c r="F14" s="27"/>
      <c r="G14" s="23">
        <v>9781292354514</v>
      </c>
      <c r="H14" s="24">
        <v>18</v>
      </c>
      <c r="I14" s="19"/>
      <c r="J14" s="20">
        <f t="shared" ref="J14:J54" si="0">I14*H14</f>
        <v>0</v>
      </c>
    </row>
    <row r="15" spans="1:10" s="8" customFormat="1" ht="25" customHeight="1" x14ac:dyDescent="0.35">
      <c r="A15" s="25" t="s">
        <v>112</v>
      </c>
      <c r="B15" s="26"/>
      <c r="C15" s="26"/>
      <c r="D15" s="26"/>
      <c r="E15" s="26"/>
      <c r="F15" s="27"/>
      <c r="G15" s="22" t="s">
        <v>71</v>
      </c>
      <c r="H15" s="24">
        <v>18</v>
      </c>
      <c r="I15" s="19"/>
      <c r="J15" s="20">
        <f t="shared" si="0"/>
        <v>0</v>
      </c>
    </row>
    <row r="16" spans="1:10" s="8" customFormat="1" ht="25" customHeight="1" x14ac:dyDescent="0.35">
      <c r="A16" s="25" t="s">
        <v>113</v>
      </c>
      <c r="B16" s="26"/>
      <c r="C16" s="26"/>
      <c r="D16" s="26"/>
      <c r="E16" s="26"/>
      <c r="F16" s="27"/>
      <c r="G16" s="22" t="s">
        <v>72</v>
      </c>
      <c r="H16" s="24">
        <v>18</v>
      </c>
      <c r="I16" s="19"/>
      <c r="J16" s="20">
        <f t="shared" si="0"/>
        <v>0</v>
      </c>
    </row>
    <row r="17" spans="1:10" s="8" customFormat="1" ht="25" customHeight="1" x14ac:dyDescent="0.35">
      <c r="A17" s="25" t="s">
        <v>114</v>
      </c>
      <c r="B17" s="26"/>
      <c r="C17" s="26"/>
      <c r="D17" s="26"/>
      <c r="E17" s="26"/>
      <c r="F17" s="27"/>
      <c r="G17" s="22" t="s">
        <v>73</v>
      </c>
      <c r="H17" s="24">
        <v>18</v>
      </c>
      <c r="I17" s="19"/>
      <c r="J17" s="20">
        <f t="shared" si="0"/>
        <v>0</v>
      </c>
    </row>
    <row r="18" spans="1:10" s="8" customFormat="1" ht="25" customHeight="1" x14ac:dyDescent="0.35">
      <c r="A18" s="25" t="s">
        <v>115</v>
      </c>
      <c r="B18" s="26"/>
      <c r="C18" s="26"/>
      <c r="D18" s="26"/>
      <c r="E18" s="26"/>
      <c r="F18" s="27"/>
      <c r="G18" s="22" t="s">
        <v>74</v>
      </c>
      <c r="H18" s="24">
        <v>18</v>
      </c>
      <c r="I18" s="19"/>
      <c r="J18" s="20">
        <f t="shared" si="0"/>
        <v>0</v>
      </c>
    </row>
    <row r="19" spans="1:10" s="8" customFormat="1" ht="25" customHeight="1" x14ac:dyDescent="0.35">
      <c r="A19" s="25" t="s">
        <v>116</v>
      </c>
      <c r="B19" s="26"/>
      <c r="C19" s="26"/>
      <c r="D19" s="26"/>
      <c r="E19" s="26"/>
      <c r="F19" s="27"/>
      <c r="G19" s="22" t="s">
        <v>75</v>
      </c>
      <c r="H19" s="24">
        <v>18</v>
      </c>
      <c r="I19" s="19"/>
      <c r="J19" s="20">
        <f t="shared" si="0"/>
        <v>0</v>
      </c>
    </row>
    <row r="20" spans="1:10" s="8" customFormat="1" ht="25" customHeight="1" x14ac:dyDescent="0.35">
      <c r="A20" s="25" t="s">
        <v>117</v>
      </c>
      <c r="B20" s="26"/>
      <c r="C20" s="26"/>
      <c r="D20" s="26"/>
      <c r="E20" s="26"/>
      <c r="F20" s="27"/>
      <c r="G20" s="22" t="s">
        <v>76</v>
      </c>
      <c r="H20" s="24">
        <v>18</v>
      </c>
      <c r="I20" s="19"/>
      <c r="J20" s="20">
        <f t="shared" si="0"/>
        <v>0</v>
      </c>
    </row>
    <row r="21" spans="1:10" s="8" customFormat="1" ht="25" customHeight="1" x14ac:dyDescent="0.35">
      <c r="A21" s="25" t="s">
        <v>118</v>
      </c>
      <c r="B21" s="26"/>
      <c r="C21" s="26"/>
      <c r="D21" s="26"/>
      <c r="E21" s="26"/>
      <c r="F21" s="27"/>
      <c r="G21" s="22" t="s">
        <v>77</v>
      </c>
      <c r="H21" s="24">
        <v>18</v>
      </c>
      <c r="I21" s="19"/>
      <c r="J21" s="20">
        <f t="shared" si="0"/>
        <v>0</v>
      </c>
    </row>
    <row r="22" spans="1:10" s="8" customFormat="1" ht="25" customHeight="1" x14ac:dyDescent="0.35">
      <c r="A22" s="25" t="s">
        <v>119</v>
      </c>
      <c r="B22" s="26"/>
      <c r="C22" s="26"/>
      <c r="D22" s="26"/>
      <c r="E22" s="26"/>
      <c r="F22" s="27"/>
      <c r="G22" s="22" t="s">
        <v>78</v>
      </c>
      <c r="H22" s="24">
        <v>18</v>
      </c>
      <c r="I22" s="19"/>
      <c r="J22" s="20">
        <f t="shared" si="0"/>
        <v>0</v>
      </c>
    </row>
    <row r="23" spans="1:10" s="8" customFormat="1" ht="25" customHeight="1" x14ac:dyDescent="0.35">
      <c r="A23" s="25" t="s">
        <v>120</v>
      </c>
      <c r="B23" s="26"/>
      <c r="C23" s="26"/>
      <c r="D23" s="26"/>
      <c r="E23" s="26"/>
      <c r="F23" s="27"/>
      <c r="G23" s="22" t="s">
        <v>79</v>
      </c>
      <c r="H23" s="24">
        <v>18</v>
      </c>
      <c r="I23" s="19"/>
      <c r="J23" s="20">
        <f t="shared" si="0"/>
        <v>0</v>
      </c>
    </row>
    <row r="24" spans="1:10" s="8" customFormat="1" ht="25" customHeight="1" x14ac:dyDescent="0.35">
      <c r="A24" s="25" t="s">
        <v>121</v>
      </c>
      <c r="B24" s="26"/>
      <c r="C24" s="26"/>
      <c r="D24" s="26"/>
      <c r="E24" s="26"/>
      <c r="F24" s="27"/>
      <c r="G24" s="22" t="s">
        <v>80</v>
      </c>
      <c r="H24" s="24">
        <v>18</v>
      </c>
      <c r="I24" s="19"/>
      <c r="J24" s="20">
        <f t="shared" si="0"/>
        <v>0</v>
      </c>
    </row>
    <row r="25" spans="1:10" s="8" customFormat="1" ht="25" customHeight="1" x14ac:dyDescent="0.35">
      <c r="A25" s="25" t="s">
        <v>122</v>
      </c>
      <c r="B25" s="26"/>
      <c r="C25" s="26"/>
      <c r="D25" s="26"/>
      <c r="E25" s="26"/>
      <c r="F25" s="27"/>
      <c r="G25" s="22" t="s">
        <v>81</v>
      </c>
      <c r="H25" s="24">
        <v>18</v>
      </c>
      <c r="I25" s="19"/>
      <c r="J25" s="20">
        <f t="shared" si="0"/>
        <v>0</v>
      </c>
    </row>
    <row r="26" spans="1:10" s="8" customFormat="1" ht="25" customHeight="1" x14ac:dyDescent="0.35">
      <c r="A26" s="25" t="s">
        <v>123</v>
      </c>
      <c r="B26" s="26"/>
      <c r="C26" s="26"/>
      <c r="D26" s="26"/>
      <c r="E26" s="26"/>
      <c r="F26" s="27"/>
      <c r="G26" s="22" t="s">
        <v>82</v>
      </c>
      <c r="H26" s="24">
        <v>63</v>
      </c>
      <c r="I26" s="19"/>
      <c r="J26" s="20">
        <f t="shared" si="0"/>
        <v>0</v>
      </c>
    </row>
    <row r="27" spans="1:10" s="8" customFormat="1" ht="25" customHeight="1" x14ac:dyDescent="0.35">
      <c r="A27" s="25" t="s">
        <v>124</v>
      </c>
      <c r="B27" s="26"/>
      <c r="C27" s="26"/>
      <c r="D27" s="26"/>
      <c r="E27" s="26"/>
      <c r="F27" s="27"/>
      <c r="G27" s="22" t="s">
        <v>83</v>
      </c>
      <c r="H27" s="24">
        <v>63</v>
      </c>
      <c r="I27" s="19"/>
      <c r="J27" s="20">
        <f t="shared" si="0"/>
        <v>0</v>
      </c>
    </row>
    <row r="28" spans="1:10" s="8" customFormat="1" ht="25" customHeight="1" x14ac:dyDescent="0.35">
      <c r="A28" s="25" t="s">
        <v>125</v>
      </c>
      <c r="B28" s="26"/>
      <c r="C28" s="26"/>
      <c r="D28" s="26"/>
      <c r="E28" s="26"/>
      <c r="F28" s="27"/>
      <c r="G28" s="22" t="s">
        <v>84</v>
      </c>
      <c r="H28" s="24">
        <v>63</v>
      </c>
      <c r="I28" s="19"/>
      <c r="J28" s="20">
        <f t="shared" si="0"/>
        <v>0</v>
      </c>
    </row>
    <row r="29" spans="1:10" s="8" customFormat="1" ht="25" customHeight="1" x14ac:dyDescent="0.35">
      <c r="A29" s="25" t="s">
        <v>126</v>
      </c>
      <c r="B29" s="26"/>
      <c r="C29" s="26"/>
      <c r="D29" s="26"/>
      <c r="E29" s="26"/>
      <c r="F29" s="27"/>
      <c r="G29" s="22" t="s">
        <v>85</v>
      </c>
      <c r="H29" s="24">
        <v>63</v>
      </c>
      <c r="I29" s="19"/>
      <c r="J29" s="20">
        <f t="shared" si="0"/>
        <v>0</v>
      </c>
    </row>
    <row r="30" spans="1:10" s="8" customFormat="1" ht="25" customHeight="1" x14ac:dyDescent="0.35">
      <c r="A30" s="25" t="s">
        <v>127</v>
      </c>
      <c r="B30" s="26"/>
      <c r="C30" s="26"/>
      <c r="D30" s="26"/>
      <c r="E30" s="26"/>
      <c r="F30" s="27"/>
      <c r="G30" s="22" t="s">
        <v>86</v>
      </c>
      <c r="H30" s="24">
        <v>63</v>
      </c>
      <c r="I30" s="19"/>
      <c r="J30" s="20">
        <f t="shared" si="0"/>
        <v>0</v>
      </c>
    </row>
    <row r="31" spans="1:10" s="8" customFormat="1" ht="25" customHeight="1" x14ac:dyDescent="0.35">
      <c r="A31" s="25" t="s">
        <v>128</v>
      </c>
      <c r="B31" s="26"/>
      <c r="C31" s="26"/>
      <c r="D31" s="26"/>
      <c r="E31" s="26"/>
      <c r="F31" s="27"/>
      <c r="G31" s="22" t="s">
        <v>87</v>
      </c>
      <c r="H31" s="24">
        <v>63</v>
      </c>
      <c r="I31" s="19"/>
      <c r="J31" s="20">
        <f t="shared" si="0"/>
        <v>0</v>
      </c>
    </row>
    <row r="32" spans="1:10" s="8" customFormat="1" ht="25" customHeight="1" x14ac:dyDescent="0.35">
      <c r="A32" s="25" t="s">
        <v>129</v>
      </c>
      <c r="B32" s="26"/>
      <c r="C32" s="26"/>
      <c r="D32" s="26"/>
      <c r="E32" s="26"/>
      <c r="F32" s="27"/>
      <c r="G32" s="22" t="s">
        <v>88</v>
      </c>
      <c r="H32" s="24">
        <v>63</v>
      </c>
      <c r="I32" s="19"/>
      <c r="J32" s="20">
        <f t="shared" si="0"/>
        <v>0</v>
      </c>
    </row>
    <row r="33" spans="1:10" s="8" customFormat="1" ht="25" customHeight="1" x14ac:dyDescent="0.35">
      <c r="A33" s="25" t="s">
        <v>130</v>
      </c>
      <c r="B33" s="26"/>
      <c r="C33" s="26"/>
      <c r="D33" s="26"/>
      <c r="E33" s="26"/>
      <c r="F33" s="27"/>
      <c r="G33" s="22" t="s">
        <v>89</v>
      </c>
      <c r="H33" s="24">
        <v>63</v>
      </c>
      <c r="I33" s="19"/>
      <c r="J33" s="20">
        <f t="shared" si="0"/>
        <v>0</v>
      </c>
    </row>
    <row r="34" spans="1:10" s="8" customFormat="1" ht="25" customHeight="1" x14ac:dyDescent="0.35">
      <c r="A34" s="25" t="s">
        <v>131</v>
      </c>
      <c r="B34" s="26"/>
      <c r="C34" s="26"/>
      <c r="D34" s="26"/>
      <c r="E34" s="26"/>
      <c r="F34" s="27"/>
      <c r="G34" s="22" t="s">
        <v>90</v>
      </c>
      <c r="H34" s="24">
        <v>68</v>
      </c>
      <c r="I34" s="19"/>
      <c r="J34" s="20">
        <f t="shared" si="0"/>
        <v>0</v>
      </c>
    </row>
    <row r="35" spans="1:10" s="8" customFormat="1" ht="25" customHeight="1" x14ac:dyDescent="0.35">
      <c r="A35" s="25" t="s">
        <v>132</v>
      </c>
      <c r="B35" s="26"/>
      <c r="C35" s="26"/>
      <c r="D35" s="26"/>
      <c r="E35" s="26"/>
      <c r="F35" s="27"/>
      <c r="G35" s="22" t="s">
        <v>91</v>
      </c>
      <c r="H35" s="24">
        <v>68</v>
      </c>
      <c r="I35" s="19"/>
      <c r="J35" s="20">
        <f t="shared" si="0"/>
        <v>0</v>
      </c>
    </row>
    <row r="36" spans="1:10" s="8" customFormat="1" ht="25" customHeight="1" x14ac:dyDescent="0.35">
      <c r="A36" s="25" t="s">
        <v>133</v>
      </c>
      <c r="B36" s="26"/>
      <c r="C36" s="26"/>
      <c r="D36" s="26"/>
      <c r="E36" s="26"/>
      <c r="F36" s="27"/>
      <c r="G36" s="22" t="s">
        <v>92</v>
      </c>
      <c r="H36" s="24">
        <v>68</v>
      </c>
      <c r="I36" s="19"/>
      <c r="J36" s="20">
        <f t="shared" si="0"/>
        <v>0</v>
      </c>
    </row>
    <row r="37" spans="1:10" s="8" customFormat="1" ht="25" customHeight="1" x14ac:dyDescent="0.35">
      <c r="A37" s="25" t="s">
        <v>134</v>
      </c>
      <c r="B37" s="26"/>
      <c r="C37" s="26"/>
      <c r="D37" s="26"/>
      <c r="E37" s="26"/>
      <c r="F37" s="27"/>
      <c r="G37" s="22" t="s">
        <v>93</v>
      </c>
      <c r="H37" s="24">
        <v>68</v>
      </c>
      <c r="I37" s="19"/>
      <c r="J37" s="20">
        <f t="shared" si="0"/>
        <v>0</v>
      </c>
    </row>
    <row r="38" spans="1:10" s="8" customFormat="1" ht="25" customHeight="1" x14ac:dyDescent="0.35">
      <c r="A38" s="25" t="s">
        <v>135</v>
      </c>
      <c r="B38" s="26"/>
      <c r="C38" s="26"/>
      <c r="D38" s="26"/>
      <c r="E38" s="26"/>
      <c r="F38" s="27"/>
      <c r="G38" s="22" t="s">
        <v>94</v>
      </c>
      <c r="H38" s="24">
        <v>68</v>
      </c>
      <c r="I38" s="19"/>
      <c r="J38" s="20">
        <f t="shared" si="0"/>
        <v>0</v>
      </c>
    </row>
    <row r="39" spans="1:10" s="8" customFormat="1" ht="25" customHeight="1" x14ac:dyDescent="0.35">
      <c r="A39" s="25" t="s">
        <v>136</v>
      </c>
      <c r="B39" s="26"/>
      <c r="C39" s="26"/>
      <c r="D39" s="26"/>
      <c r="E39" s="26"/>
      <c r="F39" s="27"/>
      <c r="G39" s="22" t="s">
        <v>95</v>
      </c>
      <c r="H39" s="24">
        <v>68</v>
      </c>
      <c r="I39" s="19"/>
      <c r="J39" s="20">
        <f t="shared" si="0"/>
        <v>0</v>
      </c>
    </row>
    <row r="40" spans="1:10" s="8" customFormat="1" ht="25" customHeight="1" x14ac:dyDescent="0.35">
      <c r="A40" s="25" t="s">
        <v>137</v>
      </c>
      <c r="B40" s="26"/>
      <c r="C40" s="26"/>
      <c r="D40" s="26"/>
      <c r="E40" s="26"/>
      <c r="F40" s="27"/>
      <c r="G40" s="22" t="s">
        <v>96</v>
      </c>
      <c r="H40" s="24">
        <v>68</v>
      </c>
      <c r="I40" s="19"/>
      <c r="J40" s="20">
        <f t="shared" si="0"/>
        <v>0</v>
      </c>
    </row>
    <row r="41" spans="1:10" s="8" customFormat="1" ht="25" customHeight="1" x14ac:dyDescent="0.35">
      <c r="A41" s="25" t="s">
        <v>138</v>
      </c>
      <c r="B41" s="26"/>
      <c r="C41" s="26"/>
      <c r="D41" s="26"/>
      <c r="E41" s="26"/>
      <c r="F41" s="27"/>
      <c r="G41" s="22" t="s">
        <v>97</v>
      </c>
      <c r="H41" s="24">
        <v>62</v>
      </c>
      <c r="I41" s="19"/>
      <c r="J41" s="20">
        <f t="shared" si="0"/>
        <v>0</v>
      </c>
    </row>
    <row r="42" spans="1:10" s="8" customFormat="1" ht="25" customHeight="1" x14ac:dyDescent="0.35">
      <c r="A42" s="25" t="s">
        <v>139</v>
      </c>
      <c r="B42" s="26"/>
      <c r="C42" s="26"/>
      <c r="D42" s="26"/>
      <c r="E42" s="26"/>
      <c r="F42" s="27"/>
      <c r="G42" s="22" t="s">
        <v>98</v>
      </c>
      <c r="H42" s="24">
        <v>62</v>
      </c>
      <c r="I42" s="19"/>
      <c r="J42" s="20">
        <f t="shared" si="0"/>
        <v>0</v>
      </c>
    </row>
    <row r="43" spans="1:10" s="8" customFormat="1" ht="25" customHeight="1" x14ac:dyDescent="0.35">
      <c r="A43" s="25" t="s">
        <v>140</v>
      </c>
      <c r="B43" s="26"/>
      <c r="C43" s="26"/>
      <c r="D43" s="26"/>
      <c r="E43" s="26"/>
      <c r="F43" s="27"/>
      <c r="G43" s="22" t="s">
        <v>99</v>
      </c>
      <c r="H43" s="24">
        <v>62</v>
      </c>
      <c r="I43" s="19"/>
      <c r="J43" s="20">
        <f t="shared" si="0"/>
        <v>0</v>
      </c>
    </row>
    <row r="44" spans="1:10" s="8" customFormat="1" ht="25" customHeight="1" x14ac:dyDescent="0.35">
      <c r="A44" s="25" t="s">
        <v>141</v>
      </c>
      <c r="B44" s="26"/>
      <c r="C44" s="26"/>
      <c r="D44" s="26"/>
      <c r="E44" s="26"/>
      <c r="F44" s="27"/>
      <c r="G44" s="22" t="s">
        <v>100</v>
      </c>
      <c r="H44" s="24">
        <v>62</v>
      </c>
      <c r="I44" s="19"/>
      <c r="J44" s="20">
        <f t="shared" si="0"/>
        <v>0</v>
      </c>
    </row>
    <row r="45" spans="1:10" s="8" customFormat="1" ht="25" customHeight="1" x14ac:dyDescent="0.35">
      <c r="A45" s="25" t="s">
        <v>142</v>
      </c>
      <c r="B45" s="26"/>
      <c r="C45" s="26"/>
      <c r="D45" s="26"/>
      <c r="E45" s="26"/>
      <c r="F45" s="27"/>
      <c r="G45" s="22" t="s">
        <v>101</v>
      </c>
      <c r="H45" s="24">
        <v>62</v>
      </c>
      <c r="I45" s="19"/>
      <c r="J45" s="20">
        <f t="shared" si="0"/>
        <v>0</v>
      </c>
    </row>
    <row r="46" spans="1:10" s="8" customFormat="1" ht="25" customHeight="1" x14ac:dyDescent="0.35">
      <c r="A46" s="25" t="s">
        <v>143</v>
      </c>
      <c r="B46" s="26"/>
      <c r="C46" s="26"/>
      <c r="D46" s="26"/>
      <c r="E46" s="26"/>
      <c r="F46" s="27"/>
      <c r="G46" s="22" t="s">
        <v>102</v>
      </c>
      <c r="H46" s="24">
        <v>62</v>
      </c>
      <c r="I46" s="19"/>
      <c r="J46" s="20">
        <f t="shared" si="0"/>
        <v>0</v>
      </c>
    </row>
    <row r="47" spans="1:10" s="8" customFormat="1" ht="25" customHeight="1" x14ac:dyDescent="0.35">
      <c r="A47" s="25" t="s">
        <v>144</v>
      </c>
      <c r="B47" s="26"/>
      <c r="C47" s="26"/>
      <c r="D47" s="26"/>
      <c r="E47" s="26"/>
      <c r="F47" s="27"/>
      <c r="G47" s="22" t="s">
        <v>103</v>
      </c>
      <c r="H47" s="24">
        <v>62</v>
      </c>
      <c r="I47" s="19"/>
      <c r="J47" s="20">
        <f t="shared" si="0"/>
        <v>0</v>
      </c>
    </row>
    <row r="48" spans="1:10" s="8" customFormat="1" ht="25" customHeight="1" x14ac:dyDescent="0.35">
      <c r="A48" s="25" t="s">
        <v>145</v>
      </c>
      <c r="B48" s="26"/>
      <c r="C48" s="26"/>
      <c r="D48" s="26"/>
      <c r="E48" s="26"/>
      <c r="F48" s="27"/>
      <c r="G48" s="22" t="s">
        <v>104</v>
      </c>
      <c r="H48" s="24">
        <v>35</v>
      </c>
      <c r="I48" s="19"/>
      <c r="J48" s="20">
        <f t="shared" si="0"/>
        <v>0</v>
      </c>
    </row>
    <row r="49" spans="1:11" s="8" customFormat="1" ht="25" customHeight="1" x14ac:dyDescent="0.35">
      <c r="A49" s="25" t="s">
        <v>146</v>
      </c>
      <c r="B49" s="26"/>
      <c r="C49" s="26"/>
      <c r="D49" s="26"/>
      <c r="E49" s="26"/>
      <c r="F49" s="27"/>
      <c r="G49" s="22" t="s">
        <v>105</v>
      </c>
      <c r="H49" s="24">
        <v>35</v>
      </c>
      <c r="I49" s="19"/>
      <c r="J49" s="20">
        <f t="shared" si="0"/>
        <v>0</v>
      </c>
    </row>
    <row r="50" spans="1:11" s="8" customFormat="1" ht="25" customHeight="1" x14ac:dyDescent="0.35">
      <c r="A50" s="25" t="s">
        <v>147</v>
      </c>
      <c r="B50" s="26"/>
      <c r="C50" s="26"/>
      <c r="D50" s="26"/>
      <c r="E50" s="26"/>
      <c r="F50" s="27"/>
      <c r="G50" s="22" t="s">
        <v>106</v>
      </c>
      <c r="H50" s="24">
        <v>35</v>
      </c>
      <c r="I50" s="19"/>
      <c r="J50" s="20">
        <f t="shared" si="0"/>
        <v>0</v>
      </c>
    </row>
    <row r="51" spans="1:11" s="8" customFormat="1" ht="25" customHeight="1" x14ac:dyDescent="0.35">
      <c r="A51" s="25" t="s">
        <v>148</v>
      </c>
      <c r="B51" s="26"/>
      <c r="C51" s="26"/>
      <c r="D51" s="26"/>
      <c r="E51" s="26"/>
      <c r="F51" s="27"/>
      <c r="G51" s="22" t="s">
        <v>107</v>
      </c>
      <c r="H51" s="24">
        <v>35</v>
      </c>
      <c r="I51" s="19"/>
      <c r="J51" s="20">
        <f t="shared" si="0"/>
        <v>0</v>
      </c>
    </row>
    <row r="52" spans="1:11" s="8" customFormat="1" ht="25" customHeight="1" x14ac:dyDescent="0.35">
      <c r="A52" s="25" t="s">
        <v>149</v>
      </c>
      <c r="B52" s="26"/>
      <c r="C52" s="26"/>
      <c r="D52" s="26"/>
      <c r="E52" s="26"/>
      <c r="F52" s="27"/>
      <c r="G52" s="22" t="s">
        <v>108</v>
      </c>
      <c r="H52" s="24">
        <v>35</v>
      </c>
      <c r="I52" s="19"/>
      <c r="J52" s="20">
        <f t="shared" si="0"/>
        <v>0</v>
      </c>
    </row>
    <row r="53" spans="1:11" s="8" customFormat="1" ht="25" customHeight="1" x14ac:dyDescent="0.35">
      <c r="A53" s="25" t="s">
        <v>150</v>
      </c>
      <c r="B53" s="26"/>
      <c r="C53" s="26"/>
      <c r="D53" s="26"/>
      <c r="E53" s="26"/>
      <c r="F53" s="27"/>
      <c r="G53" s="22" t="s">
        <v>109</v>
      </c>
      <c r="H53" s="24">
        <v>35</v>
      </c>
      <c r="I53" s="19"/>
      <c r="J53" s="20">
        <f t="shared" si="0"/>
        <v>0</v>
      </c>
    </row>
    <row r="54" spans="1:11" s="8" customFormat="1" ht="25" customHeight="1" x14ac:dyDescent="0.35">
      <c r="A54" s="25" t="s">
        <v>151</v>
      </c>
      <c r="B54" s="26"/>
      <c r="C54" s="26"/>
      <c r="D54" s="26"/>
      <c r="E54" s="26"/>
      <c r="F54" s="27"/>
      <c r="G54" s="22" t="s">
        <v>110</v>
      </c>
      <c r="H54" s="24">
        <v>35</v>
      </c>
      <c r="I54" s="19"/>
      <c r="J54" s="20">
        <f t="shared" si="0"/>
        <v>0</v>
      </c>
    </row>
    <row r="55" spans="1:11" ht="19" customHeight="1" x14ac:dyDescent="0.35">
      <c r="A55" s="41" t="s">
        <v>25</v>
      </c>
      <c r="B55" s="42"/>
      <c r="C55" s="42"/>
      <c r="D55" s="42"/>
      <c r="E55" s="42"/>
      <c r="F55" s="42"/>
      <c r="G55" s="42"/>
      <c r="H55" s="42"/>
      <c r="I55" s="42"/>
      <c r="J55" s="43"/>
    </row>
    <row r="56" spans="1:11" s="8" customFormat="1" ht="25" customHeight="1" x14ac:dyDescent="0.35">
      <c r="A56" s="25" t="s">
        <v>64</v>
      </c>
      <c r="B56" s="26"/>
      <c r="C56" s="26"/>
      <c r="D56" s="26"/>
      <c r="E56" s="26"/>
      <c r="F56" s="27"/>
      <c r="G56" s="22" t="s">
        <v>57</v>
      </c>
      <c r="H56" s="21">
        <v>108</v>
      </c>
      <c r="I56" s="19"/>
      <c r="J56" s="20">
        <f t="shared" ref="J56:J62" si="1">I56*H56</f>
        <v>0</v>
      </c>
    </row>
    <row r="57" spans="1:11" s="8" customFormat="1" ht="25" customHeight="1" x14ac:dyDescent="0.35">
      <c r="A57" s="25" t="s">
        <v>65</v>
      </c>
      <c r="B57" s="26"/>
      <c r="C57" s="26"/>
      <c r="D57" s="26"/>
      <c r="E57" s="26"/>
      <c r="F57" s="27"/>
      <c r="G57" s="22" t="s">
        <v>58</v>
      </c>
      <c r="H57" s="21">
        <v>108</v>
      </c>
      <c r="I57" s="19"/>
      <c r="J57" s="20">
        <f t="shared" si="1"/>
        <v>0</v>
      </c>
    </row>
    <row r="58" spans="1:11" s="8" customFormat="1" ht="25" customHeight="1" x14ac:dyDescent="0.35">
      <c r="A58" s="25" t="s">
        <v>66</v>
      </c>
      <c r="B58" s="26"/>
      <c r="C58" s="26"/>
      <c r="D58" s="26"/>
      <c r="E58" s="26"/>
      <c r="F58" s="27"/>
      <c r="G58" s="22" t="s">
        <v>59</v>
      </c>
      <c r="H58" s="21">
        <v>108</v>
      </c>
      <c r="I58" s="19"/>
      <c r="J58" s="20">
        <f t="shared" si="1"/>
        <v>0</v>
      </c>
    </row>
    <row r="59" spans="1:11" s="8" customFormat="1" ht="25" customHeight="1" x14ac:dyDescent="0.35">
      <c r="A59" s="25" t="s">
        <v>67</v>
      </c>
      <c r="B59" s="26"/>
      <c r="C59" s="26"/>
      <c r="D59" s="26"/>
      <c r="E59" s="26"/>
      <c r="F59" s="27"/>
      <c r="G59" s="22" t="s">
        <v>60</v>
      </c>
      <c r="H59" s="21">
        <v>108</v>
      </c>
      <c r="I59" s="19"/>
      <c r="J59" s="20">
        <f t="shared" si="1"/>
        <v>0</v>
      </c>
    </row>
    <row r="60" spans="1:11" s="8" customFormat="1" ht="25" customHeight="1" x14ac:dyDescent="0.35">
      <c r="A60" s="25" t="s">
        <v>68</v>
      </c>
      <c r="B60" s="26"/>
      <c r="C60" s="26"/>
      <c r="D60" s="26"/>
      <c r="E60" s="26"/>
      <c r="F60" s="27"/>
      <c r="G60" s="22" t="s">
        <v>61</v>
      </c>
      <c r="H60" s="21">
        <v>108</v>
      </c>
      <c r="I60" s="19"/>
      <c r="J60" s="20">
        <f t="shared" si="1"/>
        <v>0</v>
      </c>
    </row>
    <row r="61" spans="1:11" s="8" customFormat="1" ht="25" customHeight="1" x14ac:dyDescent="0.35">
      <c r="A61" s="25" t="s">
        <v>69</v>
      </c>
      <c r="B61" s="26"/>
      <c r="C61" s="26"/>
      <c r="D61" s="26"/>
      <c r="E61" s="26"/>
      <c r="F61" s="27"/>
      <c r="G61" s="22" t="s">
        <v>62</v>
      </c>
      <c r="H61" s="21">
        <v>108</v>
      </c>
      <c r="I61" s="19"/>
      <c r="J61" s="20">
        <f t="shared" si="1"/>
        <v>0</v>
      </c>
    </row>
    <row r="62" spans="1:11" s="8" customFormat="1" ht="25" customHeight="1" x14ac:dyDescent="0.35">
      <c r="A62" s="25" t="s">
        <v>70</v>
      </c>
      <c r="B62" s="26"/>
      <c r="C62" s="26"/>
      <c r="D62" s="26"/>
      <c r="E62" s="26"/>
      <c r="F62" s="27"/>
      <c r="G62" s="22" t="s">
        <v>63</v>
      </c>
      <c r="H62" s="21">
        <v>108</v>
      </c>
      <c r="I62" s="19"/>
      <c r="J62" s="20">
        <f t="shared" si="1"/>
        <v>0</v>
      </c>
    </row>
    <row r="63" spans="1:11" ht="19" customHeight="1" x14ac:dyDescent="0.35">
      <c r="A63" s="41" t="s">
        <v>22</v>
      </c>
      <c r="B63" s="42"/>
      <c r="C63" s="42"/>
      <c r="D63" s="42"/>
      <c r="E63" s="42"/>
      <c r="F63" s="42"/>
      <c r="G63" s="42"/>
      <c r="H63" s="42"/>
      <c r="I63" s="42"/>
      <c r="J63" s="43"/>
    </row>
    <row r="64" spans="1:11" s="8" customFormat="1" ht="28.5" customHeight="1" x14ac:dyDescent="0.35">
      <c r="A64" s="25" t="s">
        <v>42</v>
      </c>
      <c r="B64" s="26"/>
      <c r="C64" s="26"/>
      <c r="D64" s="26"/>
      <c r="E64" s="26"/>
      <c r="F64" s="27"/>
      <c r="G64" s="22" t="s">
        <v>27</v>
      </c>
      <c r="H64" s="18">
        <v>90</v>
      </c>
      <c r="I64" s="19"/>
      <c r="J64" s="20">
        <f t="shared" ref="J64:J78" si="2">I64*H64</f>
        <v>0</v>
      </c>
      <c r="K64" s="1"/>
    </row>
    <row r="65" spans="1:11" s="8" customFormat="1" ht="28.5" customHeight="1" x14ac:dyDescent="0.35">
      <c r="A65" s="25" t="s">
        <v>43</v>
      </c>
      <c r="B65" s="26"/>
      <c r="C65" s="26"/>
      <c r="D65" s="26"/>
      <c r="E65" s="26"/>
      <c r="F65" s="27"/>
      <c r="G65" s="22" t="s">
        <v>28</v>
      </c>
      <c r="H65" s="18">
        <v>90</v>
      </c>
      <c r="I65" s="19"/>
      <c r="J65" s="20">
        <f t="shared" si="2"/>
        <v>0</v>
      </c>
      <c r="K65" s="1"/>
    </row>
    <row r="66" spans="1:11" s="8" customFormat="1" ht="28.5" customHeight="1" x14ac:dyDescent="0.35">
      <c r="A66" s="25" t="s">
        <v>44</v>
      </c>
      <c r="B66" s="26"/>
      <c r="C66" s="26"/>
      <c r="D66" s="26"/>
      <c r="E66" s="26"/>
      <c r="F66" s="27"/>
      <c r="G66" s="22" t="s">
        <v>29</v>
      </c>
      <c r="H66" s="18">
        <v>90</v>
      </c>
      <c r="I66" s="19"/>
      <c r="J66" s="20">
        <f t="shared" si="2"/>
        <v>0</v>
      </c>
      <c r="K66" s="1"/>
    </row>
    <row r="67" spans="1:11" s="8" customFormat="1" ht="28.5" customHeight="1" x14ac:dyDescent="0.35">
      <c r="A67" s="25" t="s">
        <v>45</v>
      </c>
      <c r="B67" s="26"/>
      <c r="C67" s="26"/>
      <c r="D67" s="26"/>
      <c r="E67" s="26"/>
      <c r="F67" s="27"/>
      <c r="G67" s="22" t="s">
        <v>30</v>
      </c>
      <c r="H67" s="18">
        <v>90</v>
      </c>
      <c r="I67" s="19"/>
      <c r="J67" s="20">
        <f t="shared" si="2"/>
        <v>0</v>
      </c>
      <c r="K67" s="1"/>
    </row>
    <row r="68" spans="1:11" s="8" customFormat="1" ht="28.5" customHeight="1" x14ac:dyDescent="0.35">
      <c r="A68" s="25" t="s">
        <v>46</v>
      </c>
      <c r="B68" s="26"/>
      <c r="C68" s="26"/>
      <c r="D68" s="26"/>
      <c r="E68" s="26"/>
      <c r="F68" s="27"/>
      <c r="G68" s="22" t="s">
        <v>31</v>
      </c>
      <c r="H68" s="18">
        <v>90</v>
      </c>
      <c r="I68" s="19"/>
      <c r="J68" s="20">
        <f t="shared" si="2"/>
        <v>0</v>
      </c>
      <c r="K68" s="1"/>
    </row>
    <row r="69" spans="1:11" s="8" customFormat="1" ht="28.5" customHeight="1" x14ac:dyDescent="0.35">
      <c r="A69" s="25" t="s">
        <v>47</v>
      </c>
      <c r="B69" s="26"/>
      <c r="C69" s="26"/>
      <c r="D69" s="26"/>
      <c r="E69" s="26"/>
      <c r="F69" s="27"/>
      <c r="G69" s="22" t="s">
        <v>32</v>
      </c>
      <c r="H69" s="18">
        <v>90</v>
      </c>
      <c r="I69" s="19"/>
      <c r="J69" s="20">
        <f t="shared" si="2"/>
        <v>0</v>
      </c>
      <c r="K69" s="1"/>
    </row>
    <row r="70" spans="1:11" s="8" customFormat="1" ht="28.5" customHeight="1" x14ac:dyDescent="0.35">
      <c r="A70" s="25" t="s">
        <v>48</v>
      </c>
      <c r="B70" s="26"/>
      <c r="C70" s="26"/>
      <c r="D70" s="26"/>
      <c r="E70" s="26"/>
      <c r="F70" s="27"/>
      <c r="G70" s="22" t="s">
        <v>33</v>
      </c>
      <c r="H70" s="18">
        <v>90</v>
      </c>
      <c r="I70" s="19"/>
      <c r="J70" s="20">
        <f t="shared" si="2"/>
        <v>0</v>
      </c>
      <c r="K70" s="1"/>
    </row>
    <row r="71" spans="1:11" s="8" customFormat="1" ht="28.5" customHeight="1" x14ac:dyDescent="0.35">
      <c r="A71" s="25" t="s">
        <v>49</v>
      </c>
      <c r="B71" s="26"/>
      <c r="C71" s="26"/>
      <c r="D71" s="26"/>
      <c r="E71" s="26"/>
      <c r="F71" s="27"/>
      <c r="G71" s="22" t="s">
        <v>34</v>
      </c>
      <c r="H71" s="18">
        <v>576.5</v>
      </c>
      <c r="I71" s="19"/>
      <c r="J71" s="20">
        <f t="shared" si="2"/>
        <v>0</v>
      </c>
      <c r="K71" s="1"/>
    </row>
    <row r="72" spans="1:11" s="8" customFormat="1" ht="28.5" customHeight="1" x14ac:dyDescent="0.35">
      <c r="A72" s="25" t="s">
        <v>56</v>
      </c>
      <c r="B72" s="26"/>
      <c r="C72" s="26"/>
      <c r="D72" s="26"/>
      <c r="E72" s="26"/>
      <c r="F72" s="27"/>
      <c r="G72" s="22" t="s">
        <v>35</v>
      </c>
      <c r="H72" s="18">
        <v>29.5</v>
      </c>
      <c r="I72" s="19"/>
      <c r="J72" s="20">
        <f t="shared" si="2"/>
        <v>0</v>
      </c>
      <c r="K72" s="1"/>
    </row>
    <row r="73" spans="1:11" s="8" customFormat="1" ht="28.5" customHeight="1" x14ac:dyDescent="0.35">
      <c r="A73" s="25" t="s">
        <v>55</v>
      </c>
      <c r="B73" s="26"/>
      <c r="C73" s="26"/>
      <c r="D73" s="26"/>
      <c r="E73" s="26"/>
      <c r="F73" s="27"/>
      <c r="G73" s="22" t="s">
        <v>36</v>
      </c>
      <c r="H73" s="18">
        <v>29.5</v>
      </c>
      <c r="I73" s="19"/>
      <c r="J73" s="20">
        <f t="shared" si="2"/>
        <v>0</v>
      </c>
      <c r="K73" s="1"/>
    </row>
    <row r="74" spans="1:11" s="8" customFormat="1" ht="28.5" customHeight="1" x14ac:dyDescent="0.35">
      <c r="A74" s="25" t="s">
        <v>54</v>
      </c>
      <c r="B74" s="26"/>
      <c r="C74" s="26"/>
      <c r="D74" s="26"/>
      <c r="E74" s="26"/>
      <c r="F74" s="27"/>
      <c r="G74" s="22" t="s">
        <v>37</v>
      </c>
      <c r="H74" s="18">
        <v>29.5</v>
      </c>
      <c r="I74" s="19"/>
      <c r="J74" s="20">
        <f t="shared" si="2"/>
        <v>0</v>
      </c>
      <c r="K74" s="1"/>
    </row>
    <row r="75" spans="1:11" s="8" customFormat="1" ht="28.5" customHeight="1" x14ac:dyDescent="0.35">
      <c r="A75" s="25" t="s">
        <v>53</v>
      </c>
      <c r="B75" s="26"/>
      <c r="C75" s="26"/>
      <c r="D75" s="26"/>
      <c r="E75" s="26"/>
      <c r="F75" s="27"/>
      <c r="G75" s="22" t="s">
        <v>38</v>
      </c>
      <c r="H75" s="18">
        <v>29.5</v>
      </c>
      <c r="I75" s="19"/>
      <c r="J75" s="20">
        <f t="shared" si="2"/>
        <v>0</v>
      </c>
      <c r="K75" s="1"/>
    </row>
    <row r="76" spans="1:11" s="8" customFormat="1" ht="28.5" customHeight="1" x14ac:dyDescent="0.35">
      <c r="A76" s="25" t="s">
        <v>52</v>
      </c>
      <c r="B76" s="26"/>
      <c r="C76" s="26"/>
      <c r="D76" s="26"/>
      <c r="E76" s="26"/>
      <c r="F76" s="27"/>
      <c r="G76" s="22" t="s">
        <v>39</v>
      </c>
      <c r="H76" s="18">
        <v>29.5</v>
      </c>
      <c r="I76" s="19"/>
      <c r="J76" s="20">
        <f t="shared" si="2"/>
        <v>0</v>
      </c>
      <c r="K76" s="1"/>
    </row>
    <row r="77" spans="1:11" s="8" customFormat="1" ht="25" customHeight="1" x14ac:dyDescent="0.35">
      <c r="A77" s="25" t="s">
        <v>51</v>
      </c>
      <c r="B77" s="26"/>
      <c r="C77" s="26"/>
      <c r="D77" s="26"/>
      <c r="E77" s="26"/>
      <c r="F77" s="27"/>
      <c r="G77" s="22" t="s">
        <v>40</v>
      </c>
      <c r="H77" s="18">
        <v>29.5</v>
      </c>
      <c r="I77" s="19"/>
      <c r="J77" s="20">
        <f t="shared" si="2"/>
        <v>0</v>
      </c>
      <c r="K77" s="1"/>
    </row>
    <row r="78" spans="1:11" s="8" customFormat="1" ht="25" customHeight="1" x14ac:dyDescent="0.35">
      <c r="A78" s="25" t="s">
        <v>50</v>
      </c>
      <c r="B78" s="26"/>
      <c r="C78" s="26"/>
      <c r="D78" s="26"/>
      <c r="E78" s="26"/>
      <c r="F78" s="27"/>
      <c r="G78" s="22" t="s">
        <v>41</v>
      </c>
      <c r="H78" s="18">
        <v>29.5</v>
      </c>
      <c r="I78" s="19"/>
      <c r="J78" s="20">
        <f t="shared" si="2"/>
        <v>0</v>
      </c>
      <c r="K78" s="1"/>
    </row>
    <row r="79" spans="1:11" s="5" customFormat="1" ht="22" customHeight="1" x14ac:dyDescent="0.35">
      <c r="A79" s="2"/>
      <c r="B79" s="2"/>
      <c r="C79" s="3"/>
      <c r="D79" s="3"/>
      <c r="G79" s="2"/>
      <c r="H79" s="16"/>
      <c r="I79" s="6" t="s">
        <v>14</v>
      </c>
      <c r="J79" s="14">
        <f>SUM(J14:J78)</f>
        <v>0</v>
      </c>
      <c r="K79" s="1"/>
    </row>
    <row r="80" spans="1:11" s="5" customFormat="1" ht="22" customHeight="1" x14ac:dyDescent="0.35">
      <c r="A80" s="40" t="s">
        <v>15</v>
      </c>
      <c r="B80" s="40"/>
      <c r="C80" s="40"/>
      <c r="D80" s="40"/>
      <c r="E80" s="40"/>
      <c r="F80" s="12"/>
      <c r="G80" s="2"/>
      <c r="H80" s="16"/>
      <c r="I80" s="7" t="s">
        <v>16</v>
      </c>
      <c r="J80" s="14">
        <f>J79*0.05</f>
        <v>0</v>
      </c>
    </row>
    <row r="81" spans="1:10" s="5" customFormat="1" ht="22" customHeight="1" x14ac:dyDescent="0.35">
      <c r="A81" s="40"/>
      <c r="B81" s="40"/>
      <c r="C81" s="40"/>
      <c r="D81" s="40"/>
      <c r="E81" s="40"/>
      <c r="F81" s="12"/>
      <c r="G81" s="2"/>
      <c r="H81" s="16"/>
      <c r="I81" s="7" t="s">
        <v>17</v>
      </c>
      <c r="J81" s="14">
        <f>J79*0.07</f>
        <v>0</v>
      </c>
    </row>
    <row r="82" spans="1:10" s="5" customFormat="1" ht="22" customHeight="1" x14ac:dyDescent="0.35">
      <c r="A82" s="40"/>
      <c r="B82" s="40"/>
      <c r="C82" s="40"/>
      <c r="D82" s="40"/>
      <c r="E82" s="40"/>
      <c r="F82" s="12"/>
      <c r="G82" s="2"/>
      <c r="H82" s="16"/>
      <c r="I82" s="6" t="s">
        <v>13</v>
      </c>
      <c r="J82" s="15">
        <f>J79+J80+J81</f>
        <v>0</v>
      </c>
    </row>
    <row r="83" spans="1:10" ht="18" customHeight="1" x14ac:dyDescent="0.35">
      <c r="A83" s="39"/>
      <c r="B83" s="39"/>
      <c r="C83" s="39"/>
      <c r="D83" s="39"/>
      <c r="E83" s="39"/>
      <c r="F83" s="39"/>
      <c r="G83" s="39"/>
      <c r="H83" s="39"/>
      <c r="I83" s="39"/>
      <c r="J83" s="39"/>
    </row>
    <row r="84" spans="1:10" ht="12" customHeight="1" x14ac:dyDescent="0.35">
      <c r="A84" s="38" t="s">
        <v>18</v>
      </c>
      <c r="B84" s="38"/>
      <c r="C84" s="38"/>
      <c r="D84" s="38"/>
      <c r="E84" s="38"/>
      <c r="F84" s="38"/>
      <c r="G84" s="38"/>
      <c r="H84" s="38"/>
      <c r="I84" s="38"/>
      <c r="J84" s="38"/>
    </row>
    <row r="85" spans="1:10" ht="12" customHeight="1" x14ac:dyDescent="0.35">
      <c r="A85" s="38" t="s">
        <v>19</v>
      </c>
      <c r="B85" s="38"/>
      <c r="C85" s="38"/>
      <c r="D85" s="38"/>
      <c r="E85" s="38"/>
      <c r="F85" s="38"/>
      <c r="G85" s="38"/>
      <c r="H85" s="38"/>
      <c r="I85" s="38"/>
      <c r="J85" s="38"/>
    </row>
    <row r="86" spans="1:10" ht="12" customHeight="1" x14ac:dyDescent="0.35">
      <c r="A86" s="38" t="s">
        <v>12</v>
      </c>
      <c r="B86" s="38"/>
      <c r="C86" s="38"/>
      <c r="D86" s="38"/>
      <c r="E86" s="38"/>
      <c r="F86" s="38"/>
      <c r="G86" s="38"/>
      <c r="H86" s="38"/>
      <c r="I86" s="38"/>
      <c r="J86" s="38"/>
    </row>
    <row r="87" spans="1:10" ht="24" customHeight="1" x14ac:dyDescent="0.35">
      <c r="A87" s="39"/>
      <c r="B87" s="39"/>
      <c r="C87" s="39"/>
      <c r="D87" s="39"/>
      <c r="E87" s="39"/>
      <c r="F87" s="39"/>
      <c r="G87" s="39"/>
      <c r="H87" s="39"/>
      <c r="I87" s="39"/>
      <c r="J87" s="39"/>
    </row>
    <row r="89" spans="1:10" ht="11.5" customHeight="1" x14ac:dyDescent="0.35"/>
  </sheetData>
  <mergeCells count="89">
    <mergeCell ref="A42:F42"/>
    <mergeCell ref="A43:F43"/>
    <mergeCell ref="A56:F56"/>
    <mergeCell ref="A33:F33"/>
    <mergeCell ref="A40:F40"/>
    <mergeCell ref="A41:F41"/>
    <mergeCell ref="A35:F35"/>
    <mergeCell ref="A36:F36"/>
    <mergeCell ref="A37:F37"/>
    <mergeCell ref="A38:F38"/>
    <mergeCell ref="A39:F39"/>
    <mergeCell ref="A44:F44"/>
    <mergeCell ref="A45:F45"/>
    <mergeCell ref="A46:F46"/>
    <mergeCell ref="A52:F52"/>
    <mergeCell ref="A53:F53"/>
    <mergeCell ref="A32:F32"/>
    <mergeCell ref="A34:F34"/>
    <mergeCell ref="A15:F15"/>
    <mergeCell ref="A16:F16"/>
    <mergeCell ref="A20:F20"/>
    <mergeCell ref="A22:F22"/>
    <mergeCell ref="A17:F17"/>
    <mergeCell ref="A28:F28"/>
    <mergeCell ref="A29:F29"/>
    <mergeCell ref="A14:F14"/>
    <mergeCell ref="A18:F18"/>
    <mergeCell ref="A19:F19"/>
    <mergeCell ref="A12:F12"/>
    <mergeCell ref="A31:F31"/>
    <mergeCell ref="A25:F25"/>
    <mergeCell ref="A26:F26"/>
    <mergeCell ref="A27:F27"/>
    <mergeCell ref="A21:F21"/>
    <mergeCell ref="A13:J13"/>
    <mergeCell ref="A23:F23"/>
    <mergeCell ref="A24:F24"/>
    <mergeCell ref="A30:F30"/>
    <mergeCell ref="A57:F57"/>
    <mergeCell ref="A84:J84"/>
    <mergeCell ref="A85:J85"/>
    <mergeCell ref="A73:F73"/>
    <mergeCell ref="A74:F74"/>
    <mergeCell ref="A75:F75"/>
    <mergeCell ref="A76:F76"/>
    <mergeCell ref="A77:F77"/>
    <mergeCell ref="A78:F78"/>
    <mergeCell ref="A58:F58"/>
    <mergeCell ref="A59:F59"/>
    <mergeCell ref="A60:F60"/>
    <mergeCell ref="A61:F61"/>
    <mergeCell ref="A62:F62"/>
    <mergeCell ref="A63:J63"/>
    <mergeCell ref="A86:J86"/>
    <mergeCell ref="A87:J87"/>
    <mergeCell ref="A80:E82"/>
    <mergeCell ref="A83:J83"/>
    <mergeCell ref="A11:E11"/>
    <mergeCell ref="F11:J11"/>
    <mergeCell ref="A55:J55"/>
    <mergeCell ref="A64:F64"/>
    <mergeCell ref="A65:F65"/>
    <mergeCell ref="A66:F66"/>
    <mergeCell ref="A67:F67"/>
    <mergeCell ref="A68:F68"/>
    <mergeCell ref="A69:F69"/>
    <mergeCell ref="A70:F70"/>
    <mergeCell ref="A71:F71"/>
    <mergeCell ref="A72:F72"/>
    <mergeCell ref="A8:E8"/>
    <mergeCell ref="A9:E9"/>
    <mergeCell ref="A10:E10"/>
    <mergeCell ref="F8:J8"/>
    <mergeCell ref="F9:J9"/>
    <mergeCell ref="F10:J10"/>
    <mergeCell ref="A2:J2"/>
    <mergeCell ref="A3:J3"/>
    <mergeCell ref="A4:J4"/>
    <mergeCell ref="A5:J5"/>
    <mergeCell ref="A7:E7"/>
    <mergeCell ref="A6:E6"/>
    <mergeCell ref="F6:J6"/>
    <mergeCell ref="F7:J7"/>
    <mergeCell ref="A54:F54"/>
    <mergeCell ref="A47:F47"/>
    <mergeCell ref="A48:F48"/>
    <mergeCell ref="A49:F49"/>
    <mergeCell ref="A50:F50"/>
    <mergeCell ref="A51:F51"/>
  </mergeCells>
  <phoneticPr fontId="2" type="noConversion"/>
  <printOptions horizontalCentered="1"/>
  <pageMargins left="0.5" right="0.5" top="0.5" bottom="0.5" header="0.3" footer="0.3"/>
  <pageSetup scale="85" fitToHeight="0" orientation="portrait" horizontalDpi="1200" verticalDpi="1200" r:id="rId1"/>
  <rowBreaks count="2" manualBreakCount="2">
    <brk id="33" max="9" man="1"/>
    <brk id="54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EC</vt:lpstr>
      <vt:lpstr>EC!Print_Area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2024-08-28T13:31:40Z</cp:lastPrinted>
  <dcterms:created xsi:type="dcterms:W3CDTF">2021-05-05T13:59:48Z</dcterms:created>
  <dcterms:modified xsi:type="dcterms:W3CDTF">2024-08-28T13:31:52Z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