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cience/Manitoba Science/"/>
    </mc:Choice>
  </mc:AlternateContent>
  <xr:revisionPtr revIDLastSave="0" documentId="8_{3F5F3D80-C912-4776-9418-C9E4DBDF84F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nitoba Science" sheetId="1" r:id="rId1"/>
  </sheets>
  <definedNames>
    <definedName name="_xlnm.Print_Area" localSheetId="0">'Manitoba Science'!$A$1:$G$48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5" i="1" l="1"/>
  <c r="G36" i="1" s="1"/>
  <c r="G38" i="1" l="1"/>
  <c r="G37" i="1" l="1"/>
  <c r="G39" i="1" s="1"/>
</calcChain>
</file>

<file path=xl/sharedStrings.xml><?xml version="1.0" encoding="utf-8"?>
<sst xmlns="http://schemas.openxmlformats.org/spreadsheetml/2006/main" count="70" uniqueCount="52">
  <si>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</si>
  <si>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</si>
  <si>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</si>
  <si>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</si>
  <si>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</si>
  <si>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</si>
  <si>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</si>
  <si>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</si>
  <si>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</si>
  <si>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</si>
  <si>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</si>
  <si>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</si>
  <si>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</si>
  <si>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</si>
  <si>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</si>
  <si>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</si>
  <si>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</si>
  <si>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</si>
  <si>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</si>
  <si>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</si>
  <si>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</si>
  <si>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</si>
  <si>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</si>
  <si>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</si>
  <si>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</si>
  <si>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</si>
  <si>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</si>
  <si>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</si>
  <si>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</si>
  <si>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</si>
  <si>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>Student Edition (Manitoba Edition)</t>
  </si>
  <si>
    <t>Teacher's Resource Kit w/overview (Manitoba Edition)</t>
  </si>
  <si>
    <t xml:space="preserve">*Taxes may vary depending on province. Order total above is for estimation purposes only. Final total will be calculated on  your invoice. </t>
  </si>
  <si>
    <t>School/District:</t>
  </si>
  <si>
    <t>Address:</t>
  </si>
  <si>
    <t>City/Prov:</t>
  </si>
  <si>
    <t>Postal Code:</t>
  </si>
  <si>
    <t>Phone: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</si>
  <si>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</si>
  <si>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</si>
  <si>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</si>
  <si>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</si>
  <si>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</si>
  <si>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eText (1-year student access) (Manitoba Edition)</t>
  </si>
  <si>
    <t>Pearson Science for Manitoba, Grades 3-9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</si>
  <si>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</si>
  <si>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</si>
  <si>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</si>
  <si>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</si>
  <si>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</si>
  <si>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Teacher's Resource Kit w/overview (Digital content included)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</si>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</sst>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1" x14ac:knownFonts="1">
    <font>
      <sz val="10"/>
      <color rgb="FF00000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80808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Font="1" applyAlignment="1"/>
    <xf numFmtId="0" fontId="7" fillId="0" borderId="0" xfId="0" applyFont="1" applyAlignment="1">
      <alignment horizontal="right" vertical="top" readingOrder="1"/>
    </xf>
    <xf numFmtId="164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9" fillId="0" borderId="0" xfId="0" applyFont="1" applyBorder="1" applyAlignment="1"/>
    <xf numFmtId="0" fontId="3" fillId="3" borderId="2" xfId="0" applyFont="1" applyFill="1" applyBorder="1"/>
    <xf numFmtId="0" fontId="3" fillId="3" borderId="0" xfId="0" applyFont="1" applyFill="1" applyBorder="1"/>
    <xf numFmtId="0" fontId="2" fillId="0" borderId="11" xfId="0" applyFont="1" applyBorder="1" applyAlignment="1"/>
    <xf numFmtId="0" fontId="2" fillId="0" borderId="12" xfId="0" applyFont="1" applyBorder="1" applyAlignme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/>
    <xf numFmtId="166" fontId="1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right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3" fillId="4" borderId="2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/>
    <xf numFmtId="165" fontId="2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165" fontId="2" fillId="0" borderId="14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4" fontId="2" fillId="0" borderId="0" xfId="0" applyNumberFormat="1" applyFont="1" applyAlignment="1">
      <alignment horizontal="right" wrapText="1"/>
    </xf>
    <xf numFmtId="165" fontId="2" fillId="0" borderId="8" xfId="0" applyNumberFormat="1" applyFont="1" applyBorder="1"/>
    <xf numFmtId="165" fontId="2" fillId="0" borderId="6" xfId="0" applyNumberFormat="1" applyFont="1" applyBorder="1"/>
    <xf numFmtId="0" fontId="7" fillId="0" borderId="0" xfId="0" applyFont="1"/>
    <xf numFmtId="0" fontId="7" fillId="0" borderId="0" xfId="0" applyFont="1" applyAlignmen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5" fontId="2" fillId="0" borderId="1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 applyAlignment="1">
      <alignment horizontal="left" vertical="center"/>
    </xf>
    <xf numFmtId="0" fontId="2" fillId="0" borderId="10" xfId="0" applyFont="1" applyBorder="1"/>
    <xf numFmtId="0" fontId="3" fillId="3" borderId="5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0" xfId="0" applyFont="1" applyBorder="1" applyAlignment="1"/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0" xfId="0" applyFont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164" fontId="6" fillId="2" borderId="0" xfId="0" applyNumberFormat="1" applyFont="1" applyFill="1" applyBorder="1" applyAlignment="1">
      <alignment horizontal="center" vertical="top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21" xfId="0" applyFont="1" applyBorder="1"/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0</xdr:row>
      <xdr:rowOff>704850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7048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952501</xdr:colOff>
      <xdr:row>43</xdr:row>
      <xdr:rowOff>14865</xdr:rowOff>
    </xdr:from>
    <xdr:to>
      <xdr:col>2</xdr:col>
      <xdr:colOff>2781301</xdr:colOff>
      <xdr:row>46</xdr:row>
      <xdr:rowOff>170836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0627FC-DFFC-4645-9401-247AD461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8301" y="9825615"/>
          <a:ext cx="1828800" cy="594121"/>
        </a:xfrm>
        <a:prstGeom prst="rect">
          <a:avLst/>
        </a:prstGeom>
      </xdr:spPr>
    </xdr:pic>
    <xdr:clientData/>
  </xdr:twoCellAnchor>
  <xdr:twoCellAnchor editAs="oneCell">
    <xdr:from>
      <xdr:col>2</xdr:col>
      <xdr:colOff>2885883</xdr:colOff>
      <xdr:row>43</xdr:row>
      <xdr:rowOff>6350</xdr:rowOff>
    </xdr:from>
    <xdr:to>
      <xdr:col>4</xdr:col>
      <xdr:colOff>508000</xdr:colOff>
      <xdr:row>46</xdr:row>
      <xdr:rowOff>132117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EE16DB-CBF4-4ABC-87D3-509A811A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1683" y="9283700"/>
          <a:ext cx="1768667" cy="563917"/>
        </a:xfrm>
        <a:prstGeom prst="rect">
          <a:avLst/>
        </a:prstGeom>
      </xdr:spPr>
    </xdr:pic>
    <xdr:clientData/>
  </xdr:twoCellAnchor>
  <xdr:twoCellAnchor>
    <xdr:from>
      <xdr:col>0</xdr:col>
      <xdr:colOff>116378</xdr:colOff>
      <xdr:row>35</xdr:row>
      <xdr:rowOff>74815</xdr:rowOff>
    </xdr:from>
    <xdr:to>
      <xdr:col>2</xdr:col>
      <xdr:colOff>1876252</xdr:colOff>
      <xdr:row>39</xdr:row>
      <xdr:rowOff>43379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19C5B6C-F0B8-49F9-9F8D-B157F01EC917}"/>
            </a:ext>
          </a:extLst>
        </xdr:cNvPr>
        <xdr:cNvSpPr txBox="1"/>
      </xdr:nvSpPr>
      <xdr:spPr>
        <a:xfrm>
          <a:off x="116378" y="8811491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1117600</xdr:colOff>
      <xdr:row>44</xdr:row>
      <xdr:rowOff>57150</xdr:rowOff>
    </xdr:from>
    <xdr:to>
      <xdr:col>2</xdr:col>
      <xdr:colOff>1460500</xdr:colOff>
      <xdr:row>46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268002-24D5-1E5C-DF24-9E6DB595F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73400" y="9429750"/>
          <a:ext cx="3429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showGridLines="0" tabSelected="1" zoomScaleNormal="100" zoomScaleSheetLayoutView="100" workbookViewId="0">
      <selection activeCell="H8" sqref="H8"/>
    </sheetView>
  </sheetViews>
  <sheetFormatPr defaultColWidth="17.26953125" defaultRowHeight="15" customHeight="1" x14ac:dyDescent="0.25"/>
  <cols>
    <col min="1" max="2" width="14" style="15" customWidth="1"/>
    <col min="3" max="3" width="42.7265625" style="15" customWidth="1"/>
    <col min="4" max="4" width="16.6328125" style="15" customWidth="1"/>
    <col min="5" max="5" width="12.08984375" style="15" customWidth="1"/>
    <col min="6" max="6" width="8.7265625" style="15" customWidth="1"/>
    <col min="7" max="7" width="15.08984375" style="15" customWidth="1"/>
    <col min="8" max="16" width="17.26953125" style="15" customWidth="1"/>
    <col min="17" max="24" width="8" style="15" customWidth="1"/>
    <col min="25" max="16384" width="17.26953125" style="15"/>
  </cols>
  <sheetData>
    <row r="1" spans="1:26" ht="60" customHeight="1" x14ac:dyDescent="0.5">
      <c r="A1" s="73" t="s">
        <v>44</v>
      </c>
      <c r="B1" s="73"/>
      <c r="C1" s="73"/>
      <c r="D1" s="73"/>
      <c r="E1" s="73"/>
      <c r="F1" s="73"/>
      <c r="G1" s="7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ht="30.5" customHeight="1" x14ac:dyDescent="0.25">
      <c r="A2" s="80" t="s">
        <v>51</v>
      </c>
      <c r="B2" s="80"/>
      <c r="C2" s="80"/>
      <c r="D2" s="80"/>
      <c r="E2" s="80"/>
      <c r="F2" s="80"/>
      <c r="G2" s="80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6" s="50" customFormat="1" ht="16" customHeight="1" x14ac:dyDescent="0.2">
      <c r="A3" s="74" t="s">
        <v>45</v>
      </c>
      <c r="B3" s="75"/>
      <c r="C3" s="75"/>
      <c r="D3" s="75"/>
      <c r="E3" s="75"/>
      <c r="F3" s="75"/>
      <c r="G3" s="75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6" s="36" customFormat="1" ht="16" customHeight="1" x14ac:dyDescent="0.25">
      <c r="A4" s="76" t="s">
        <v>0</v>
      </c>
      <c r="B4" s="76"/>
      <c r="C4" s="76"/>
      <c r="D4" s="76"/>
      <c r="E4" s="76"/>
      <c r="F4" s="76"/>
      <c r="G4" s="76"/>
      <c r="H4" s="6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</row>
    <row r="5" spans="1:26" s="36" customFormat="1" ht="16" customHeight="1" x14ac:dyDescent="0.25">
      <c r="A5" s="10" t="s">
        <v>1</v>
      </c>
      <c r="B5" s="11"/>
      <c r="C5" s="11"/>
      <c r="D5" s="77" t="s">
        <v>3</v>
      </c>
      <c r="E5" s="78"/>
      <c r="F5" s="78"/>
      <c r="G5" s="79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1:26" s="36" customFormat="1" ht="16" customHeight="1" x14ac:dyDescent="0.25">
      <c r="A6" s="12" t="s">
        <v>2</v>
      </c>
      <c r="B6" s="13"/>
      <c r="C6" s="13"/>
      <c r="D6" s="58" t="s">
        <v>33</v>
      </c>
      <c r="E6" s="58"/>
      <c r="F6" s="58"/>
      <c r="G6" s="5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6" s="36" customFormat="1" ht="16" customHeight="1" x14ac:dyDescent="0.25">
      <c r="A7" s="81" t="s">
        <v>4</v>
      </c>
      <c r="B7" s="82"/>
      <c r="C7" s="83"/>
      <c r="D7" s="84" t="s">
        <v>4</v>
      </c>
      <c r="E7" s="84"/>
      <c r="F7" s="84"/>
      <c r="G7" s="8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6" s="36" customFormat="1" ht="16" customHeight="1" x14ac:dyDescent="0.25">
      <c r="A8" s="85" t="s">
        <v>34</v>
      </c>
      <c r="B8" s="86"/>
      <c r="C8" s="87"/>
      <c r="D8" s="58" t="s">
        <v>34</v>
      </c>
      <c r="E8" s="58"/>
      <c r="F8" s="58"/>
      <c r="G8" s="5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6" s="36" customFormat="1" ht="16" customHeight="1" x14ac:dyDescent="0.25">
      <c r="A9" s="85" t="s">
        <v>35</v>
      </c>
      <c r="B9" s="86"/>
      <c r="C9" s="87"/>
      <c r="D9" s="58" t="s">
        <v>35</v>
      </c>
      <c r="E9" s="58"/>
      <c r="F9" s="58"/>
      <c r="G9" s="5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6" s="36" customFormat="1" ht="16" customHeight="1" x14ac:dyDescent="0.25">
      <c r="A10" s="67" t="s">
        <v>36</v>
      </c>
      <c r="B10" s="68"/>
      <c r="C10" s="69"/>
      <c r="D10" s="58" t="s">
        <v>36</v>
      </c>
      <c r="E10" s="58"/>
      <c r="F10" s="58"/>
      <c r="G10" s="5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6" s="36" customFormat="1" ht="16" customHeight="1" x14ac:dyDescent="0.25">
      <c r="A11" s="59" t="s">
        <v>37</v>
      </c>
      <c r="B11" s="60"/>
      <c r="C11" s="61"/>
      <c r="D11" s="58" t="s">
        <v>37</v>
      </c>
      <c r="E11" s="58"/>
      <c r="F11" s="58"/>
      <c r="G11" s="5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6" s="36" customFormat="1" ht="16" customHeight="1" x14ac:dyDescent="0.25">
      <c r="A12" s="72" t="s">
        <v>27</v>
      </c>
      <c r="B12" s="72"/>
      <c r="C12" s="72"/>
      <c r="D12" s="72"/>
      <c r="E12" s="72"/>
      <c r="F12" s="72"/>
      <c r="G12" s="7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6" s="36" customFormat="1" ht="16" customHeight="1" x14ac:dyDescent="0.25">
      <c r="A13" s="32" t="s">
        <v>5</v>
      </c>
      <c r="B13" s="32" t="s">
        <v>6</v>
      </c>
      <c r="C13" s="21"/>
      <c r="D13" s="22" t="s">
        <v>7</v>
      </c>
      <c r="E13" s="23" t="s">
        <v>8</v>
      </c>
      <c r="F13" s="23" t="s">
        <v>9</v>
      </c>
      <c r="G13" s="23" t="s">
        <v>10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6" s="36" customFormat="1" ht="16" customHeight="1" x14ac:dyDescent="0.25">
      <c r="A14" s="64" t="s">
        <v>29</v>
      </c>
      <c r="B14" s="65"/>
      <c r="C14" s="65"/>
      <c r="D14" s="65"/>
      <c r="E14" s="65"/>
      <c r="F14" s="65"/>
      <c r="G14" s="6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6" s="36" customFormat="1" ht="16" customHeight="1" x14ac:dyDescent="0.25">
      <c r="A15" s="54" t="s">
        <v>11</v>
      </c>
      <c r="B15" s="62" t="s">
        <v>12</v>
      </c>
      <c r="C15" s="63"/>
      <c r="D15" s="33" t="s">
        <v>13</v>
      </c>
      <c r="E15" s="38">
        <v>87.5</v>
      </c>
      <c r="F15" s="24"/>
      <c r="G15" s="39">
        <f t="shared" ref="G15:G35" si="0">E15*F15</f>
        <v>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6" s="36" customFormat="1" ht="16" customHeight="1" x14ac:dyDescent="0.25">
      <c r="A16" s="55"/>
      <c r="B16" s="70" t="s">
        <v>38</v>
      </c>
      <c r="C16" s="71"/>
      <c r="D16" s="33" t="s">
        <v>39</v>
      </c>
      <c r="E16" s="38">
        <v>15.75</v>
      </c>
      <c r="F16" s="24"/>
      <c r="G16" s="39">
        <f t="shared" si="0"/>
        <v>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s="36" customFormat="1" ht="16" customHeight="1" x14ac:dyDescent="0.25">
      <c r="A17" s="57"/>
      <c r="B17" s="70" t="s">
        <v>50</v>
      </c>
      <c r="C17" s="71"/>
      <c r="D17" s="33" t="s">
        <v>14</v>
      </c>
      <c r="E17" s="38">
        <v>420.25</v>
      </c>
      <c r="F17" s="24"/>
      <c r="G17" s="39">
        <f t="shared" si="0"/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s="36" customFormat="1" ht="16" customHeight="1" x14ac:dyDescent="0.25">
      <c r="A18" s="54" t="s">
        <v>15</v>
      </c>
      <c r="B18" s="62" t="s">
        <v>12</v>
      </c>
      <c r="C18" s="63"/>
      <c r="D18" s="33" t="s">
        <v>16</v>
      </c>
      <c r="E18" s="38">
        <v>87.5</v>
      </c>
      <c r="F18" s="24"/>
      <c r="G18" s="39">
        <f t="shared" si="0"/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36" customFormat="1" ht="16" customHeight="1" x14ac:dyDescent="0.25">
      <c r="A19" s="55"/>
      <c r="B19" s="70" t="s">
        <v>38</v>
      </c>
      <c r="C19" s="71"/>
      <c r="D19" s="33" t="s">
        <v>40</v>
      </c>
      <c r="E19" s="38">
        <v>15.75</v>
      </c>
      <c r="F19" s="24"/>
      <c r="G19" s="39">
        <f t="shared" si="0"/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s="36" customFormat="1" ht="16" customHeight="1" x14ac:dyDescent="0.25">
      <c r="A20" s="57"/>
      <c r="B20" s="70" t="s">
        <v>50</v>
      </c>
      <c r="C20" s="71"/>
      <c r="D20" s="33" t="s">
        <v>17</v>
      </c>
      <c r="E20" s="38">
        <v>420.25</v>
      </c>
      <c r="F20" s="35"/>
      <c r="G20" s="39">
        <f t="shared" si="0"/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s="36" customFormat="1" ht="16" customHeight="1" x14ac:dyDescent="0.25">
      <c r="A21" s="54" t="s">
        <v>18</v>
      </c>
      <c r="B21" s="89" t="s">
        <v>12</v>
      </c>
      <c r="C21" s="90"/>
      <c r="D21" s="33" t="s">
        <v>19</v>
      </c>
      <c r="E21" s="38">
        <v>87.5</v>
      </c>
      <c r="F21" s="35"/>
      <c r="G21" s="39">
        <f t="shared" si="0"/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s="36" customFormat="1" ht="16" customHeight="1" x14ac:dyDescent="0.25">
      <c r="A22" s="55"/>
      <c r="B22" s="70" t="s">
        <v>38</v>
      </c>
      <c r="C22" s="71"/>
      <c r="D22" s="33" t="s">
        <v>41</v>
      </c>
      <c r="E22" s="38">
        <v>15.75</v>
      </c>
      <c r="F22" s="35"/>
      <c r="G22" s="39">
        <f t="shared" si="0"/>
        <v>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s="36" customFormat="1" ht="16" customHeight="1" x14ac:dyDescent="0.25">
      <c r="A23" s="57"/>
      <c r="B23" s="88" t="s">
        <v>50</v>
      </c>
      <c r="C23" s="63"/>
      <c r="D23" s="33" t="s">
        <v>20</v>
      </c>
      <c r="E23" s="38">
        <v>420.25</v>
      </c>
      <c r="F23" s="35"/>
      <c r="G23" s="39">
        <f t="shared" si="0"/>
        <v>0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s="36" customFormat="1" ht="16" customHeight="1" x14ac:dyDescent="0.25">
      <c r="A24" s="54" t="s">
        <v>21</v>
      </c>
      <c r="B24" s="89" t="s">
        <v>12</v>
      </c>
      <c r="C24" s="90"/>
      <c r="D24" s="34">
        <v>9780133126082</v>
      </c>
      <c r="E24" s="38">
        <v>99</v>
      </c>
      <c r="F24" s="40"/>
      <c r="G24" s="39">
        <f t="shared" si="0"/>
        <v>0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s="36" customFormat="1" ht="16" customHeight="1" x14ac:dyDescent="0.25">
      <c r="A25" s="55"/>
      <c r="B25" s="91" t="s">
        <v>42</v>
      </c>
      <c r="C25" s="91"/>
      <c r="D25" s="34">
        <v>9780133765199</v>
      </c>
      <c r="E25" s="38">
        <v>15.75</v>
      </c>
      <c r="F25" s="40"/>
      <c r="G25" s="39">
        <f t="shared" si="0"/>
        <v>0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s="36" customFormat="1" ht="16" customHeight="1" x14ac:dyDescent="0.25">
      <c r="A26" s="57"/>
      <c r="B26" s="88" t="s">
        <v>22</v>
      </c>
      <c r="C26" s="63"/>
      <c r="D26" s="34">
        <v>9780133120158</v>
      </c>
      <c r="E26" s="38">
        <v>406.25</v>
      </c>
      <c r="F26" s="35"/>
      <c r="G26" s="39">
        <f t="shared" si="0"/>
        <v>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s="36" customFormat="1" ht="16" customHeight="1" x14ac:dyDescent="0.25">
      <c r="A27" s="54" t="s">
        <v>23</v>
      </c>
      <c r="B27" s="62" t="s">
        <v>30</v>
      </c>
      <c r="C27" s="63"/>
      <c r="D27" s="41">
        <v>9780133133370</v>
      </c>
      <c r="E27" s="38">
        <v>112.75</v>
      </c>
      <c r="F27" s="40"/>
      <c r="G27" s="39">
        <f t="shared" si="0"/>
        <v>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s="36" customFormat="1" ht="16" customHeight="1" x14ac:dyDescent="0.25">
      <c r="A28" s="55"/>
      <c r="B28" s="89" t="s">
        <v>43</v>
      </c>
      <c r="C28" s="90"/>
      <c r="D28" s="41">
        <v>9780133765397</v>
      </c>
      <c r="E28" s="38">
        <v>15.75</v>
      </c>
      <c r="F28" s="40"/>
      <c r="G28" s="39">
        <f t="shared" si="0"/>
        <v>0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s="36" customFormat="1" ht="16" customHeight="1" x14ac:dyDescent="0.25">
      <c r="A29" s="56"/>
      <c r="B29" s="70" t="s">
        <v>31</v>
      </c>
      <c r="C29" s="71"/>
      <c r="D29" s="34">
        <v>9780321933973</v>
      </c>
      <c r="E29" s="38">
        <v>432</v>
      </c>
      <c r="F29" s="40"/>
      <c r="G29" s="39">
        <f t="shared" si="0"/>
        <v>0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s="36" customFormat="1" ht="16" customHeight="1" x14ac:dyDescent="0.25">
      <c r="A30" s="92" t="s">
        <v>24</v>
      </c>
      <c r="B30" s="62" t="s">
        <v>12</v>
      </c>
      <c r="C30" s="63"/>
      <c r="D30" s="35">
        <v>9780133126099</v>
      </c>
      <c r="E30" s="53">
        <v>112.75</v>
      </c>
      <c r="F30" s="40"/>
      <c r="G30" s="39">
        <f t="shared" si="0"/>
        <v>0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s="36" customFormat="1" ht="16" customHeight="1" x14ac:dyDescent="0.25">
      <c r="A31" s="92"/>
      <c r="B31" s="89" t="s">
        <v>42</v>
      </c>
      <c r="C31" s="90"/>
      <c r="D31" s="35">
        <v>9780133765250</v>
      </c>
      <c r="E31" s="38">
        <v>15.75</v>
      </c>
      <c r="F31" s="40"/>
      <c r="G31" s="39">
        <f t="shared" si="0"/>
        <v>0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s="36" customFormat="1" ht="16" customHeight="1" x14ac:dyDescent="0.25">
      <c r="A32" s="92"/>
      <c r="B32" s="70" t="s">
        <v>50</v>
      </c>
      <c r="C32" s="71"/>
      <c r="D32" s="34">
        <v>9780133120165</v>
      </c>
      <c r="E32" s="38">
        <v>453.5</v>
      </c>
      <c r="F32" s="40"/>
      <c r="G32" s="39">
        <f t="shared" si="0"/>
        <v>0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5" s="36" customFormat="1" ht="16" customHeight="1" x14ac:dyDescent="0.25">
      <c r="A33" s="92" t="s">
        <v>25</v>
      </c>
      <c r="B33" s="89" t="s">
        <v>12</v>
      </c>
      <c r="C33" s="90"/>
      <c r="D33" s="35">
        <v>9780133126105</v>
      </c>
      <c r="E33" s="53">
        <v>112.75</v>
      </c>
      <c r="F33" s="40"/>
      <c r="G33" s="39">
        <f t="shared" si="0"/>
        <v>0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5" s="36" customFormat="1" ht="16" customHeight="1" x14ac:dyDescent="0.25">
      <c r="A34" s="92"/>
      <c r="B34" s="89" t="s">
        <v>42</v>
      </c>
      <c r="C34" s="90"/>
      <c r="D34" s="35">
        <v>9780133765151</v>
      </c>
      <c r="E34" s="38">
        <v>15.75</v>
      </c>
      <c r="F34" s="40"/>
      <c r="G34" s="39">
        <f t="shared" si="0"/>
        <v>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5" s="36" customFormat="1" ht="16" customHeight="1" x14ac:dyDescent="0.25">
      <c r="A35" s="92"/>
      <c r="B35" s="70" t="s">
        <v>50</v>
      </c>
      <c r="C35" s="71"/>
      <c r="D35" s="35">
        <v>9780133120110</v>
      </c>
      <c r="E35" s="38">
        <v>453.5</v>
      </c>
      <c r="F35" s="40"/>
      <c r="G35" s="39">
        <f t="shared" si="0"/>
        <v>0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5" s="36" customFormat="1" ht="16" customHeight="1" x14ac:dyDescent="0.25">
      <c r="A36" s="1"/>
      <c r="B36" s="1"/>
      <c r="C36" s="42"/>
      <c r="D36" s="7"/>
      <c r="E36" s="25"/>
      <c r="F36" s="51" t="s">
        <v>47</v>
      </c>
      <c r="G36" s="43">
        <f>SUM(G15:G35)</f>
        <v>0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5" s="36" customFormat="1" ht="16" customHeight="1" x14ac:dyDescent="0.25">
      <c r="A37" s="45"/>
      <c r="B37" s="2"/>
      <c r="C37" s="42"/>
      <c r="D37" s="46"/>
      <c r="E37" s="26"/>
      <c r="F37" s="52" t="s">
        <v>26</v>
      </c>
      <c r="G37" s="47">
        <f>G36*0.05</f>
        <v>0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5" s="36" customFormat="1" ht="16" customHeight="1" x14ac:dyDescent="0.25">
      <c r="A38" s="45"/>
      <c r="B38" s="45"/>
      <c r="C38" s="45"/>
      <c r="D38" s="46"/>
      <c r="E38" s="26"/>
      <c r="F38" s="52" t="s">
        <v>48</v>
      </c>
      <c r="G38" s="48">
        <f>G36*0.07</f>
        <v>0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5" s="36" customFormat="1" ht="16" customHeight="1" x14ac:dyDescent="0.25">
      <c r="A39" s="45"/>
      <c r="B39" s="45"/>
      <c r="C39" s="45"/>
      <c r="D39" s="7"/>
      <c r="E39" s="25"/>
      <c r="F39" s="51" t="s">
        <v>49</v>
      </c>
      <c r="G39" s="48">
        <f>SUM(G36:G38)</f>
        <v>0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5" ht="12.75" customHeight="1" x14ac:dyDescent="0.25">
      <c r="A40" s="17"/>
      <c r="B40" s="18"/>
      <c r="C40" s="18"/>
      <c r="D40" s="14"/>
      <c r="E40" s="14"/>
      <c r="F40" s="14"/>
      <c r="G40" s="16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5" s="4" customFormat="1" ht="11.25" customHeight="1" x14ac:dyDescent="0.25">
      <c r="A41" s="19"/>
      <c r="B41" s="19"/>
      <c r="C41" s="19"/>
      <c r="D41" s="27"/>
      <c r="E41" s="20"/>
      <c r="F41" s="19"/>
      <c r="G41" s="28" t="s">
        <v>46</v>
      </c>
      <c r="H41" s="29"/>
      <c r="I41" s="29"/>
      <c r="J41" s="29"/>
      <c r="K41" s="29"/>
      <c r="L41" s="29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4" customFormat="1" ht="11.25" customHeight="1" x14ac:dyDescent="0.25">
      <c r="A42" s="19"/>
      <c r="B42" s="19"/>
      <c r="C42" s="19"/>
      <c r="D42" s="27"/>
      <c r="E42" s="20"/>
      <c r="F42" s="19"/>
      <c r="G42" s="5" t="s">
        <v>32</v>
      </c>
      <c r="H42" s="5"/>
      <c r="I42" s="5"/>
      <c r="J42" s="5"/>
      <c r="K42" s="5"/>
      <c r="L42" s="5"/>
      <c r="M42" s="5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s="4" customFormat="1" ht="13.65" customHeight="1" x14ac:dyDescent="0.3">
      <c r="A43" s="19"/>
      <c r="B43" s="19"/>
      <c r="C43" s="19"/>
      <c r="D43" s="27"/>
      <c r="E43" s="20"/>
      <c r="F43" s="19"/>
      <c r="G43" s="28" t="s">
        <v>28</v>
      </c>
      <c r="H43" s="29"/>
      <c r="I43" s="29"/>
      <c r="J43" s="30"/>
      <c r="K43" s="29"/>
      <c r="L43" s="31"/>
      <c r="M43" s="28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4" customFormat="1" ht="7.5" customHeight="1" x14ac:dyDescent="0.3">
      <c r="A44" s="19"/>
      <c r="B44" s="19"/>
      <c r="C44" s="19"/>
      <c r="D44" s="27"/>
      <c r="E44" s="20"/>
      <c r="F44" s="19"/>
      <c r="G44" s="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4" customFormat="1" ht="13.65" customHeight="1" x14ac:dyDescent="0.3">
      <c r="A45" s="19"/>
      <c r="B45" s="19"/>
      <c r="C45" s="19"/>
      <c r="D45" s="27"/>
      <c r="E45" s="20"/>
      <c r="F45" s="19"/>
      <c r="G45" s="3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4" customFormat="1" ht="13.65" customHeight="1" x14ac:dyDescent="0.3">
      <c r="A46" s="19"/>
      <c r="B46" s="19"/>
      <c r="C46" s="19"/>
      <c r="D46" s="27"/>
      <c r="E46" s="20"/>
      <c r="F46" s="19"/>
      <c r="G46" s="3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s="4" customFormat="1" ht="13.65" customHeight="1" x14ac:dyDescent="0.3">
      <c r="A47" s="19"/>
      <c r="B47" s="19"/>
      <c r="C47" s="19"/>
      <c r="D47" s="27"/>
      <c r="E47" s="20"/>
      <c r="F47" s="19"/>
      <c r="G47" s="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4" customFormat="1" ht="13.65" customHeight="1" x14ac:dyDescent="0.3">
      <c r="A48" s="19"/>
      <c r="B48" s="19"/>
      <c r="C48" s="19"/>
      <c r="D48" s="27"/>
      <c r="E48" s="20"/>
      <c r="F48" s="19"/>
      <c r="G48" s="3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4" ht="12.5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2.5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2.5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2.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2.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2.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2.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2.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2.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2.5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2.5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2.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2.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2.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2.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2.5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2.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2.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2.5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2.5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2.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2.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2.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2.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2.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2.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2.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2.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2.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2.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2.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2.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2.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2.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2.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2.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2.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2.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2.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2.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2.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2.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2.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2.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2.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2.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2.5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2.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2.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2.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2.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2.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2.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2.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2.5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2.5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2.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2.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2.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2.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2.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2.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2.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2.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2.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2.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2.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2.5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2.5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2.5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2.5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2.5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2.5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2.5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2.5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2.5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2.5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2.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2.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2.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2.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2.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2.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2.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2.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2.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2.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2.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2.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2.5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2.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2.5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2.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2.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2.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2.5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2.5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2.5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2.5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2.5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2.5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2.5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2.5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2.5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2.5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2.5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2.5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2.5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2.5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2.5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2.5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2.5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2.5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2.5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2.5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2.5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2.5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2.5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2.5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2.5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2.5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2.5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2.5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2.5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2.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2.5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2.5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2.5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2.5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2.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2.5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2.5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2.5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2.5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2.5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2.5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2.5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2.5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2.5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2.5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2.5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2.5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2.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2.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2.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2.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2.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2.5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2.5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2.5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2.5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2.5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2.5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2.5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2.5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2.5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2.5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2.5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2.5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2.5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2.5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2.5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2.5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2.5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2.5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2.5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2.5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2.5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2.5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2.5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2.5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2.5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2.5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2.5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2.5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2.5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2.5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2.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2.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2.5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2.5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2.5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2.5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2.5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2.5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2.5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2.5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2.5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2.5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2.5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2.5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2.5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2.5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2.5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2.5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2.5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2.5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2.5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2.5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2.5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2.5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2.5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2.5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2.5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2.5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2.5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2.5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2.5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2.5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2.5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2.5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2.5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2.5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2.5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2.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2.5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2.5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2.5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2.5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2.5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2.5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2.5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2.5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2.5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2.5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2.5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2.5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2.5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2.5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2.5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2.5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2.5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2.5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2.5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2.5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2.5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2.5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2.5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2.5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2.5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2.5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2.5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2.5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2.5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2.5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2.5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2.5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2.5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2.5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2.5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2.5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2.5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2.5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2.5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2.5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2.5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2.5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2.5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2.5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2.5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2.5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2.5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2.5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2.5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2.5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2.5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2.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2.5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2.5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2.5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2.5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2.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2.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2.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2.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2.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2.5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2.5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2.5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2.5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2.5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2.5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2.5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2.5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2.5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2.5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2.5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2.5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2.5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2.5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2.5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2.5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2.5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2.5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2.5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2.5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2.5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2.5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2.5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2.5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2.5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2.5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2.5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2.5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2.5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2.5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2.5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2.5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2.5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2.5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2.5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2.5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2.5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2.5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2.5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2.5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2.5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2.5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2.5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2.5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2.5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2.5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2.5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2.5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2.5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2.5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2.5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2.5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2.5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2.5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2.5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2.5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2.5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2.5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2.5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2.5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2.5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2.5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2.5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2.5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2.5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2.5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2.5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2.5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2.5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2.5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2.5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2.5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2.5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2.5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2.5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2.5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2.5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2.5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2.5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2.5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2.5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2.5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2.5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2.5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2.5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2.5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2.5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2.5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2.5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2.5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2.5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2.5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2.5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2.5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2.5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2.5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2.5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2.5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2.5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2.5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2.5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2.5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2.5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2.5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2.5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2.5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2.5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2.5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2.5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2.5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2.5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2.5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2.5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2.5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2.5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2.5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2.5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2.5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2.5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2.5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2.5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2.5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2.5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2.5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2.5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2.5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2.5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2.5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2.5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2.5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2.5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2.5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2.5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2.5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2.5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2.5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2.5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2.5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2.5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2.5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2.5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2.5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2.5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2.5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2.5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2.5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2.5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2.5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2.5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2.5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2.5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2.5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2.5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2.5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2.5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2.5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2.5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2.5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2.5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2.5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2.5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2.5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2.5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2.5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2.5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2.5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2.5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2.5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2.5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2.5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2.5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2.5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2.5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2.5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2.5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2.5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2.5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2.5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2.5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2.5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2.5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2.5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2.5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2.5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2.5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2.5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2.5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2.5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2.5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2.5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2.5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2.5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2.5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2.5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2.5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2.5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2.5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2.5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2.5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2.5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2.5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2.5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2.5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2.5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2.5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2.5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2.5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2.5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2.5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2.5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2.5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2.5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2.5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2.5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2.5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2.5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2.5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2.5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2.5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2.5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2.5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2.5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2.5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2.5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2.5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2.5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2.5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2.5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2.5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2.5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2.5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2.5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2.5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2.5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2.5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2.5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2.5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2.5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2.5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2.5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2.5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2.5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2.5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2.5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2.5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2.5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2.5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2.5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2.5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2.5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2.5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2.5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2.5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2.5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2.5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2.5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2.5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2.5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2.5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2.5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2.5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2.5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2.5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2.5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2.5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2.5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2.5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2.5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2.5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2.5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2.5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2.5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2.5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2.5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2.5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2.5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2.5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2.5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2.5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2.5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2.5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2.5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2.5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2.5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2.5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2.5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2.5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2.5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2.5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2.5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2.5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2.5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2.5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2.5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2.5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2.5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2.5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2.5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2.5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2.5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2.5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2.5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2.5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2.5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2.5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2.5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2.5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2.5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2.5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2.5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2.5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2.5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2.5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2.5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2.5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2.5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2.5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2.5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2.5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2.5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2.5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2.5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2.5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2.5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2.5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2.5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2.5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2.5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2.5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2.5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2.5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2.5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2.5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2.5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2.5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2.5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2.5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2.5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2.5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2.5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2.5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2.5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2.5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2.5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2.5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2.5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2.5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2.5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2.5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2.5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2.5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2.5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2.5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2.5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2.5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2.5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2.5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2.5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2.5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2.5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2.5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2.5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2.5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2.5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2.5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2.5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2.5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2.5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2.5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2.5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2.5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2.5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2.5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2.5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2.5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2.5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2.5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2.5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2.5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2.5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2.5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2.5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2.5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2.5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2.5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2.5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2.5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2.5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2.5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2.5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2.5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2.5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2.5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2.5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2.5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2.5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2.5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2.5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2.5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2.5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2.5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2.5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2.5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2.5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2.5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2.5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2.5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2.5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2.5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2.5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2.5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2.5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2.5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2.5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2.5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2.5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2.5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2.5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2.5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2.5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2.5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2.5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2.5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2.5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2.5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2.5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2.5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2.5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2.5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2.5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2.5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2.5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2.5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2.5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2.5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2.5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2.5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2.5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2.5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2.5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2.5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2.5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2.5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2.5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2.5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2.5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2.5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2.5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2.5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2.5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2.5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2.5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2.5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2.5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2.5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2.5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2.5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2.5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2.5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2.5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2.5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2.5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2.5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2.5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2.5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2.5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2.5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2.5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2.5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2.5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2.5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2.5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2.5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2.5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2.5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2.5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2.5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2.5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2.5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2.5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2.5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2.5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2.5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2.5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2.5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2.5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2.5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2.5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2.5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2.5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2.5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2.5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2.5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2.5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2.5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2.5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2.5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2.5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2.5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2.5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2.5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2.5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2.5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2.5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2.5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2.5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2.5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2.5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2.5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2.5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2.5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2.5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2.5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2.5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2.5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2.5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2.5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2.5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2.5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2.5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2.5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2.5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2.5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2.5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2.5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2.5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2.5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2.5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2.5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2.5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2.5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2.5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2.5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2.5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2.5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2.5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2.5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2.5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2.5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2.5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2.5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2.5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2.5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2.5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2.5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2.5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2.5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2.5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2.5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2.5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2.5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2.5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2.5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2.5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2.5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2.5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2.5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2.5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2.5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2.5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2.5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2.5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2.5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2.5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2.5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12.5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12.5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12.5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12.5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12.5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12.5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12.5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12.5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12.5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12.5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12.5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12.5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12.5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12.5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12.5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12.5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12.5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12.5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12.5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12.5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12.5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12.5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12.5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12.5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12.5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12.5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12.5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12.5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12.5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12.5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12.5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12.5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12.5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ht="12.5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ht="12.5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ht="12.5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ht="12.5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ht="12.5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ht="12.5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ht="12.5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ht="12.5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ht="12.5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ht="12.5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ht="12.5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ht="12.5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ht="12.5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ht="12.5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ht="12.5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ht="12.5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ht="12.5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ht="12.5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ht="12.5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ht="12.5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ht="12.5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ht="12.5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ht="12.5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ht="12.5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ht="12.5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ht="12.5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ht="12.5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ht="12.5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ht="12.5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ht="12.5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ht="12.5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ht="12.5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ht="12.5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ht="12.5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ht="12.5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ht="12.5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ht="12.5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ht="12.5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ht="12.5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ht="12.5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ht="12.5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ht="12.5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ht="12.5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ht="12.5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ht="12.5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ht="12.5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ht="12.5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ht="12.5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ht="12.5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ht="12.5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ht="12.5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ht="12.5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ht="12.5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ht="12.5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ht="12.5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ht="12.5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ht="12.5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ht="12.5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ht="12.5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ht="12.5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ht="12.5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ht="12.5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ht="12.5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ht="12.5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ht="12.5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ht="12.5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ht="12.5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ht="12.5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ht="12.5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</sheetData>
  <mergeCells count="46">
    <mergeCell ref="A30:A32"/>
    <mergeCell ref="A33:A35"/>
    <mergeCell ref="B31:C31"/>
    <mergeCell ref="B34:C34"/>
    <mergeCell ref="B35:C35"/>
    <mergeCell ref="B33:C33"/>
    <mergeCell ref="B32:C32"/>
    <mergeCell ref="B30:C30"/>
    <mergeCell ref="B27:C27"/>
    <mergeCell ref="B29:C29"/>
    <mergeCell ref="B26:C26"/>
    <mergeCell ref="B19:C19"/>
    <mergeCell ref="B23:C23"/>
    <mergeCell ref="B21:C21"/>
    <mergeCell ref="B24:C24"/>
    <mergeCell ref="B22:C22"/>
    <mergeCell ref="B25:C25"/>
    <mergeCell ref="B28:C28"/>
    <mergeCell ref="B20:C20"/>
    <mergeCell ref="A7:C7"/>
    <mergeCell ref="D7:G7"/>
    <mergeCell ref="A8:C8"/>
    <mergeCell ref="D8:G8"/>
    <mergeCell ref="A9:C9"/>
    <mergeCell ref="D9:G9"/>
    <mergeCell ref="A1:G1"/>
    <mergeCell ref="A3:G3"/>
    <mergeCell ref="A4:G4"/>
    <mergeCell ref="D5:G5"/>
    <mergeCell ref="D6:G6"/>
    <mergeCell ref="A2:G2"/>
    <mergeCell ref="D10:G10"/>
    <mergeCell ref="A11:C11"/>
    <mergeCell ref="B18:C18"/>
    <mergeCell ref="A14:G14"/>
    <mergeCell ref="A10:C10"/>
    <mergeCell ref="B15:C15"/>
    <mergeCell ref="B17:C17"/>
    <mergeCell ref="D11:G11"/>
    <mergeCell ref="A12:G12"/>
    <mergeCell ref="B16:C16"/>
    <mergeCell ref="A27:A29"/>
    <mergeCell ref="A24:A26"/>
    <mergeCell ref="A21:A23"/>
    <mergeCell ref="A18:A20"/>
    <mergeCell ref="A15:A17"/>
  </mergeCells>
  <phoneticPr fontId="4" type="noConversion"/>
  <pageMargins left="0.7" right="0.7" top="0.75" bottom="0.75" header="0.3" footer="0.3"/>
  <pageSetup scale="74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B1133-7DEB-4E4D-B97A-89A5BD19D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943EC-5A6C-4B68-89A7-2338CD32478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d18defad-0eff-4652-b154-401a8b906baf"/>
    <ds:schemaRef ds:uri="3d9885bf-9bf3-4893-a54a-778155d41841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C0E3989-8D58-42D6-A3CA-732D0F676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Manitoba Science</vt:lpstr>
      <vt:lpstr>'Manitoba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Rachael Hooseinny</cp:lastModifiedBy>
  <cp:lastPrinted>2017-02-06T15:56:57Z</cp:lastPrinted>
  <dcterms:created xsi:type="dcterms:W3CDTF">2017-01-30T12:59:20Z</dcterms:created>
  <dcterms:modified xsi:type="dcterms:W3CDTF">2024-08-27T20:43:30Z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