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eText/"/>
    </mc:Choice>
  </mc:AlternateContent>
  <xr:revisionPtr revIDLastSave="21" documentId="8_{3C1F45B4-3C1E-4FAC-A6F9-239A29E93684}" xr6:coauthVersionLast="47" xr6:coauthVersionMax="47" xr10:uidLastSave="{36D712C2-F879-42FD-A056-5C7F865C5B3C}"/>
  <bookViews>
    <workbookView xWindow="28680" yWindow="-120" windowWidth="29040" windowHeight="15720" xr2:uid="{87FE2A0A-EC5C-4BEA-A402-34DA0DA272AE}"/>
  </bookViews>
  <sheets>
    <sheet name="High school eTexts" sheetId="1" r:id="rId1"/>
  </sheets>
  <definedNames>
    <definedName name="_xlnm.Print_Area" localSheetId="0">'High school eTexts'!$A$1:$H$128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" l="1"/>
  <c r="H65" i="1" l="1"/>
  <c r="H67" i="1"/>
  <c r="H72" i="1"/>
  <c r="H71" i="1"/>
  <c r="H88" i="1" l="1"/>
  <c r="H80" i="1"/>
  <c r="H120" i="1"/>
  <c r="H118" i="1" l="1"/>
  <c r="H117" i="1"/>
  <c r="H115" i="1" l="1"/>
  <c r="H113" i="1"/>
  <c r="H112" i="1"/>
  <c r="H110" i="1"/>
  <c r="H109" i="1"/>
  <c r="H107" i="1"/>
  <c r="H106" i="1"/>
  <c r="H104" i="1"/>
  <c r="H103" i="1"/>
  <c r="H101" i="1"/>
  <c r="H100" i="1"/>
  <c r="H98" i="1"/>
  <c r="H97" i="1"/>
  <c r="H95" i="1"/>
  <c r="H94" i="1"/>
  <c r="H92" i="1"/>
  <c r="H90" i="1"/>
  <c r="H87" i="1"/>
  <c r="H86" i="1"/>
  <c r="H84" i="1"/>
  <c r="H82" i="1"/>
  <c r="H79" i="1"/>
  <c r="H78" i="1"/>
  <c r="H77" i="1"/>
  <c r="H76" i="1"/>
  <c r="H74" i="1"/>
  <c r="H70" i="1"/>
  <c r="H54" i="1" l="1"/>
  <c r="H56" i="1"/>
  <c r="H57" i="1"/>
  <c r="H66" i="1"/>
  <c r="H64" i="1"/>
  <c r="H62" i="1"/>
  <c r="H61" i="1"/>
  <c r="H60" i="1"/>
  <c r="H59" i="1"/>
  <c r="H51" i="1" l="1"/>
  <c r="H49" i="1"/>
  <c r="H48" i="1"/>
  <c r="H46" i="1"/>
  <c r="H45" i="1"/>
  <c r="H43" i="1"/>
  <c r="H42" i="1"/>
  <c r="H40" i="1"/>
  <c r="H38" i="1"/>
  <c r="H37" i="1"/>
  <c r="H35" i="1"/>
  <c r="H34" i="1"/>
  <c r="H32" i="1"/>
  <c r="H31" i="1"/>
  <c r="H30" i="1"/>
  <c r="H28" i="1"/>
  <c r="H27" i="1"/>
  <c r="H25" i="1"/>
  <c r="H24" i="1"/>
  <c r="H23" i="1"/>
  <c r="H21" i="1"/>
  <c r="H20" i="1"/>
  <c r="H19" i="1"/>
  <c r="H17" i="1"/>
  <c r="H16" i="1"/>
  <c r="H121" i="1" l="1"/>
  <c r="H122" i="1" s="1"/>
  <c r="H123" i="1" s="1"/>
</calcChain>
</file>

<file path=xl/sharedStrings.xml><?xml version="1.0" encoding="utf-8"?>
<sst xmlns="http://schemas.openxmlformats.org/spreadsheetml/2006/main" count="202" uniqueCount="194">
  <si>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</si>
  <si>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</si>
  <si>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</si>
  <si>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</si>
  <si>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</si>
  <si>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</si>
  <si>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</si>
  <si>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</si>
  <si>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</si>
  <si>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</si>
  <si>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</si>
  <si>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</si>
  <si>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</si>
  <si>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</si>
  <si>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</si>
  <si>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Math Makes Sense - Addison Wesley Ontario Edition</t>
  </si>
  <si>
    <t>9780132976336</t>
  </si>
  <si>
    <t>9780132976367</t>
  </si>
  <si>
    <t>Math Makes Sense - Pearson WNCP Edition</t>
  </si>
  <si>
    <t>9780132975933</t>
  </si>
  <si>
    <t>9780132975964</t>
  </si>
  <si>
    <t>9780132975995</t>
  </si>
  <si>
    <t>Math Makes Sense - Pearson ATLANTIC Edition</t>
  </si>
  <si>
    <t>Chenelière Mathématiques (Ontario) / Math Makes Sense - French (Ontario)</t>
  </si>
  <si>
    <t>9780132976527</t>
  </si>
  <si>
    <t>9780132976558</t>
  </si>
  <si>
    <t>Chenelière Mathématiques (WNCP) / Math Makes Sense - French (WNCP)</t>
  </si>
  <si>
    <t>9780321981295</t>
  </si>
  <si>
    <t>9780321981332</t>
  </si>
  <si>
    <t>9780132976022</t>
  </si>
  <si>
    <t>Pearson Math 9</t>
  </si>
  <si>
    <t>9780133588736</t>
  </si>
  <si>
    <t>9780132976985</t>
  </si>
  <si>
    <t>Foundations and Pre-calculus Mathematics 10</t>
  </si>
  <si>
    <t>9780133588767</t>
  </si>
  <si>
    <t>9780321936905</t>
  </si>
  <si>
    <t>Pearson Mathematiques 10 (WNCP)</t>
  </si>
  <si>
    <t>9780133588750</t>
  </si>
  <si>
    <t>9780133753653</t>
  </si>
  <si>
    <t>9780133132366</t>
  </si>
  <si>
    <t>9780133753134</t>
  </si>
  <si>
    <t>9780321936738</t>
  </si>
  <si>
    <t>Pearson Foundations for College Mathematics 12</t>
  </si>
  <si>
    <t>9780133588743</t>
  </si>
  <si>
    <t>9780132977333</t>
  </si>
  <si>
    <t>Taking Shape (eText Only)</t>
  </si>
  <si>
    <t>9780134141848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</si>
  <si>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</si>
  <si>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</si>
  <si>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</si>
  <si>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9780133765397</t>
  </si>
  <si>
    <t>9780133765250</t>
  </si>
  <si>
    <t>9780133765151</t>
  </si>
  <si>
    <t>9780133765229</t>
  </si>
  <si>
    <t>9780133753189</t>
  </si>
  <si>
    <t>9780133753608</t>
  </si>
  <si>
    <t>9780133753165</t>
  </si>
  <si>
    <t>9780133753172</t>
  </si>
  <si>
    <t>9780133753141</t>
  </si>
  <si>
    <t>9780132977234</t>
  </si>
  <si>
    <t>9780133753158</t>
  </si>
  <si>
    <t>9780132977265</t>
  </si>
  <si>
    <t>9780133759846</t>
  </si>
  <si>
    <t>9780132976091</t>
  </si>
  <si>
    <t>9780321936936</t>
  </si>
  <si>
    <t>9780137310784</t>
  </si>
  <si>
    <t>9780133759860</t>
  </si>
  <si>
    <t>9780321894557</t>
  </si>
  <si>
    <t>9780133759877</t>
  </si>
  <si>
    <t>9780321894564</t>
  </si>
  <si>
    <t>9780133790344</t>
  </si>
  <si>
    <t>9780134530390</t>
  </si>
  <si>
    <t>9780133759853</t>
  </si>
  <si>
    <t>9780133157031</t>
  </si>
  <si>
    <t>9780137313501</t>
  </si>
  <si>
    <t>9780134144023</t>
  </si>
  <si>
    <t>9780133759747</t>
  </si>
  <si>
    <t>9780132976121</t>
  </si>
  <si>
    <t>Aboriginal Peoples in Canada, Grade 10 - ENGLISH</t>
  </si>
  <si>
    <t>Aboriginal Peoples in Canada, Grade 10 - FRENCH
Peuples Autochtones Du Canada</t>
  </si>
  <si>
    <t>9780133759716</t>
  </si>
  <si>
    <t>9780132977197</t>
  </si>
  <si>
    <t>Aboriginal Beliefs, Values and Aspirations, Grade 11 - ENGLISH</t>
  </si>
  <si>
    <t>9780133759778</t>
  </si>
  <si>
    <t>9780132977128</t>
  </si>
  <si>
    <t>Aboriginal Beliefs, Values and Aspirations, Grade 11 - FRENCH
Les Croyances, Les Valuers, Les Ambitions</t>
  </si>
  <si>
    <t>9780133759730</t>
  </si>
  <si>
    <t>9780132976169</t>
  </si>
  <si>
    <t>Social Studies</t>
  </si>
  <si>
    <t>9780132976732</t>
  </si>
  <si>
    <t>9780132976893</t>
  </si>
  <si>
    <t>9780134063461</t>
  </si>
  <si>
    <t>French as a Second Language (FSL)</t>
  </si>
  <si>
    <t>Math</t>
  </si>
  <si>
    <t xml:space="preserve">Science </t>
  </si>
  <si>
    <t>Pearson eText - Secondary Resources</t>
  </si>
  <si>
    <t>9780136977230</t>
  </si>
  <si>
    <t>Order Sub Total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</si>
  <si>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</si>
  <si>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</si>
  <si>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</si>
  <si>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</si>
  <si>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Principles of Accounting, 4th Ed. (Gr 11-12)</t>
  </si>
  <si>
    <t>Accounting 1, 7th Edition (Gr 11-12)</t>
  </si>
  <si>
    <t>Taking Shape - PD book</t>
  </si>
  <si>
    <t>BiologySource &amp; PhysicsSource (Gr 11)</t>
  </si>
  <si>
    <t>Saskatchewan Social Studies (7-8)</t>
  </si>
  <si>
    <t>Inquiring Minds (4-7)</t>
  </si>
  <si>
    <t>Pathways: Civilizations Through Time, 2nd Edition (Gr 8)</t>
  </si>
  <si>
    <t>Making Connections, 3rd Edition - ENGLISH (Gr 9 )</t>
  </si>
  <si>
    <t>Making Connections, 3rd Edition - FRENCH (Gr 9)
Enjeux Géographiques</t>
  </si>
  <si>
    <t>Crossroads 2 (Gr 9)</t>
  </si>
  <si>
    <t>Thinking It Through (Gr 9)</t>
  </si>
  <si>
    <t>Think History (Gr 10)</t>
  </si>
  <si>
    <t>Horizons: Canada's Emerging Identity, 2nd Edition (Gr 10)</t>
  </si>
  <si>
    <t>Law in Action: Understanding Canadian Law, 2nd Edition (Gr 11)</t>
  </si>
  <si>
    <t>Counterpoints: Exploring Canadian Issues, 2nd Edition (Gr 11)</t>
  </si>
  <si>
    <t>Global Connections: Canadian and World Issues, 3rd Edition (Gr 12)</t>
  </si>
  <si>
    <t>Literacy in Action (Gr 7-8)</t>
  </si>
  <si>
    <t xml:space="preserve">Pearson Science </t>
  </si>
  <si>
    <t>Math Makes Sense - Addison Wesley Ontario Edition
Grade 7 Student Edition eText (per Student Access – 1 year)</t>
  </si>
  <si>
    <t>Math Makes Sense - Addison Wesley Ontario Edition
Grade 8 Student Edition eText (per Student Access – 1 year)</t>
  </si>
  <si>
    <t>Math Makes Sense - Pearson WNCP Edition
Grade 7 Student Edition eText (per Student Access – 1 year)</t>
  </si>
  <si>
    <t>Math Makes Sense - Pearson WNCP Edition
Grade 8 Student Edition eText (per Student Access – 1 year)</t>
  </si>
  <si>
    <t>Math Makes Sense - Pearson WNCP Edition
Grade 9 Student Edition eText (per Student Access – 1 year)</t>
  </si>
  <si>
    <t>Math Makes Sense - Pearson ATLANTIC Edition
Grade 7 Student Edition eText (per Student Access – 1 year)</t>
  </si>
  <si>
    <t>Math Makes Sense - Pearson ATLANTIC Edition
Grade 8 Student Edition eText (per Student Access – 1 year)</t>
  </si>
  <si>
    <t>Math Makes Sense - Pearson ATLANTIC Edition
Grade 9 Student Edition eText (per Student Access – 1 year)</t>
  </si>
  <si>
    <t>Chenelière Mathématiques (ON)
Grade 7 Student Edition eText (per Student Access – 1 year) (French)</t>
  </si>
  <si>
    <t>Chenelière Mathématiques (ON)
Grade 8 Student Edition eText (per Student Access – 1 year) (French)</t>
  </si>
  <si>
    <t>Chenelière Mathématiques (WNCP)
Mathematiques 7 Student Book eText WNCP (per Student Access - 1 year)</t>
  </si>
  <si>
    <t>Chenelière Mathématiques (WNCP)
Mathematiques 8 Student Book eText WNCP (per Student Access - 1 year)</t>
  </si>
  <si>
    <t>Chenelière Mathématiques (WNCP)
Mathematiques 9 Student Book eText WNCP (per Student Access - 1 year)</t>
  </si>
  <si>
    <t>Pearson Math 9
per Student Access - 1 Year SINGLE INSTANT ACCESS</t>
  </si>
  <si>
    <t>Pearson Math 9
per Student Access - 1 year MULTIPLE ACCESS CODES FOR SCHOOL PURCHASE</t>
  </si>
  <si>
    <t>Foundations and Pre-calculus Mathematics 10
Math 10 - Foundations and Pre-calculus WNCP Student Book
per Student Access - 1 year SINGLE INSTANT ACCESS</t>
  </si>
  <si>
    <t>Foundations and Pre-calculus Mathematics 10
Math 10 - Foundations and Pre-calculus WNCP Student Book
per Student Access - 1 year MULTIPLE ACCESS CODES FOR SCHOOL PURCHASE</t>
  </si>
  <si>
    <t>Mathematiques 10 - Foundations and Pre-calculus WNCP Student Book
per Student Access - 1 year SINGLE INSTANT ACCESS</t>
  </si>
  <si>
    <t>Principles of Accounting, 4th Ed.
per Student Access (Flat) - 1 Year SINGLE INSTANT ACCESS</t>
  </si>
  <si>
    <t>Principles of Accounting, 4th Ed.
per Student Access (Flat) - 1 Year MULTIPLE ACCESS CODES FOR SCHOOL PURCHASE</t>
  </si>
  <si>
    <t>Accounting 1, 7th Edition
per Student Access (Flat) - 1 Year SINGLE INSTANT ACCESS</t>
  </si>
  <si>
    <t>Accounting 1, 7th Edition
per Student Access (Flat) - 1 year MULTIPLE ACCESS CODES FOR SCHOOL PURCHASE</t>
  </si>
  <si>
    <t>Pearson Foundations for College Mathematics 12
per Student Access - 1 Year SINGLE INSTANT ACCESS</t>
  </si>
  <si>
    <t>Pearson Foundations for College Mathematics 12
per Student Access - 1 year MULTIPLE ACCESS CODES FOR SCHOOL PURCHASE</t>
  </si>
  <si>
    <t>Pearson Science 7 eText (1-year per student access) (Manitoba)</t>
  </si>
  <si>
    <t>Pearson Science 7 eText (1-year per student access) (Saskatchewan)</t>
  </si>
  <si>
    <t>Pearson Science 8 eText (1-year per student access)</t>
  </si>
  <si>
    <t>Pearson Science 9 eText (1-year per student access)</t>
  </si>
  <si>
    <t>Investigating Science &amp; Technology
Gr. 7 per Student Access - 1 Year SINGLE INSTANT ACCESS</t>
  </si>
  <si>
    <t>Investigating Science &amp; Technology
Gr. 8 per Student Access - 1 Year SINGLE INSTANT ACCESS</t>
  </si>
  <si>
    <t>Investigating Science
Gr. 9 per Student Access - 1 Year SINGLE INSTANT ACCESS</t>
  </si>
  <si>
    <t>Investigating Science
Gr. 10 per Student Access - 1 Year SINGLE INSTANT ACCESS</t>
  </si>
  <si>
    <t>BiologySource 11 per Student Access - 1 Year SINGLE INSTANT ACCESS</t>
  </si>
  <si>
    <t>BiologySource 11 per Student Access - 1 year MULTIPLE ACCESS CODES FOR SCHOOL PURCHASE</t>
  </si>
  <si>
    <t>PhysicsSource 11 per Student Access - 1 Year SINGLE INSTANT ACCESS</t>
  </si>
  <si>
    <t>PhysicsSource 11 per Student Access - 1 year MULTIPLE ACCESS CODES FOR SCHOOL PURCHASE</t>
  </si>
  <si>
    <t>Saskatchewan Social Studies Grade 7
per Student Access - 1 Year SINGLE INSTANT ACCESS</t>
  </si>
  <si>
    <t>Saskatchewan Social Studies Grade 7
per Student Access - 1 year MULTIPLE ACCESS CODES FOR SCHOOL PURCHASE</t>
  </si>
  <si>
    <t>Saskatchewan Social Studies Grade 8
per Student Access - 1 year MULTIPLE ACCESS CODES FOR SCHOOL PURCHASE</t>
  </si>
  <si>
    <t>Pathways: Civilizations Through Time, 2nd Edition
BC Edition per Student Access - 1 Year SINGLE INSTANT ACCESS</t>
  </si>
  <si>
    <t>Pathways: Civilizations Through Time, 2nd Edition
BC Edition per Student Access - 1 year MULTIPLE ACCESS CODES FOR SCHOOL PURCHASE</t>
  </si>
  <si>
    <t>Pathways: Civilizations Through Time, 2nd Edition
SK Edition per Student Access - 1 Year SINGLE INSTANT ACCESS</t>
  </si>
  <si>
    <t>Pathways: Civilizations Through Time, 2nd Edition
SK Edition per Student Access - 1 year MULTIPLE ACCESS CODES FOR SCHOOL PURCHASE</t>
  </si>
  <si>
    <t>Making Connections, 3rd Edition per Student Access - 1 year MULTIPLE ACCESS CODES FOR SCHOOL PURCHASE</t>
  </si>
  <si>
    <t>Enjeux Geographiques per Student Access - 1 year MULTIPLE ACCESS CODES FOR SCHOOL PURCHASE</t>
  </si>
  <si>
    <t>Crossroads 2 per Student Access - 1 Year SINGLE INSTANT ACCESS</t>
  </si>
  <si>
    <t>Crossroads 2 per Student Access - 1 year MULTIPLE ACCESS CODES FOR SCHOOL PURCHASE</t>
  </si>
  <si>
    <t>Thinking It Through per Student Access - 1 Year SINGLE INSTANT ACCESS</t>
  </si>
  <si>
    <t>Think History - per Student Access 1 Year MULTIPLE ACCESS CODES FOR SCHOOL PURCHASE</t>
  </si>
  <si>
    <t>Horizons: Canada's Emerging Identity, 2nd Edition per Student Access - 1 Year SINGLE INSTANT ACCESS</t>
  </si>
  <si>
    <t>Horizons: Canada's Emerging Identity, 2nd Edition per Student Access - 1 year MULTIPLE ACCESS CODES FOR SCHOOL PURCHASE</t>
  </si>
  <si>
    <t>Aboriginal Peoples in Canada, Grade 10 per Student Access - 1 Year SINGLE INSTANT ACCESS</t>
  </si>
  <si>
    <t>Aboriginal Peoples in Canada, Grade 10 per Student Access - 1 year MULTIPLE ACCESS CODES FOR SCHOOL PURCHASE</t>
  </si>
  <si>
    <t>Peuples Autochtones Du Canada per Student Access - 1 Year SINGLE INSTANT ACCESS</t>
  </si>
  <si>
    <t>Peuples Autochtones Du Canada per Student Access - 1 year MULTIPLE ACCESS CODES FOR SCHOOL PURCHASE</t>
  </si>
  <si>
    <t>Law in Action: Understanding Canadian Law, 2nd Edition per Student Access - 1 Year SINGLE INSTANT ACCESS</t>
  </si>
  <si>
    <t>Law in Action: Understanding Canadian Law, 2nd Edition per Student Access - 1 Year MULTIPLE ACCESS CODES FOR SCHOOL PURCHASE</t>
  </si>
  <si>
    <t>Aboriginal Beliefs, Values and Aspirations, Grade 11 per Student Access - 1 Year SINGLE INSTANT ACCESS</t>
  </si>
  <si>
    <t>Aboriginal Beliefs, Values and Aspirations, Grade 11 per Student Access - 1 year MULTIPLE ACCESS CODES FOR SCHOOL PURCHASE</t>
  </si>
  <si>
    <t>Les Croyances, Les Valuers, Les Ambitions per Student Access - 1 Year SINGLE INSTANT ACCESS</t>
  </si>
  <si>
    <t>Les Croyances,Les Valuers, Les Ambitions per Student Access - 1 year MULTIPLE ACCESS CODES FOR SCHOOL PURCHASE</t>
  </si>
  <si>
    <t>Counterpoints: Exploring Canadian Issues, 2nd Edition per Student Access - 1 Year SINGLE INSTANT ACCESS</t>
  </si>
  <si>
    <t>Counterpoints: Exploring Canadian Issues, 2nd Edition per Student Access - 1 year MULTIPLE ACCESS CODES FOR SCHOOL PURCHASE</t>
  </si>
  <si>
    <t>Global Connections: Canadian and World Issues, 3rd Edition - per Student Access 1 year</t>
  </si>
  <si>
    <t>Literacy in Action
Grade 7 Student Edition eText (per Student Access – 1 year)</t>
  </si>
  <si>
    <t>Literacy in Action
Grade 8 Student Edition eText (per Student Access – 1 year)</t>
  </si>
  <si>
    <t>Points de Connexions 9 per Student Etext access, 1 year licence</t>
  </si>
  <si>
    <t>Socials Bookshelf, Gr 9 (Democracy, Global Transformation, &amp; Thinking it Through) eTexts - per Student Access 1 year</t>
  </si>
  <si>
    <t>Socials Bookshelf, Gr 8 (Medieval World, Colonialism, &amp; Civilizations) eTexts - per Student Access 1 year</t>
  </si>
  <si>
    <t>9780137952717</t>
  </si>
  <si>
    <t>9780137952793</t>
  </si>
  <si>
    <t>Inquiring Minds 7 The Ancient World to the 7th Century - per Student eText 1 Year access</t>
  </si>
  <si>
    <t>Investigating Science &amp; Technology 7-10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</si>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</sst>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Plus Jakarta Sans"/>
    </font>
    <font>
      <sz val="22"/>
      <color theme="1"/>
      <name val="Plus Jakarta Sans"/>
    </font>
    <font>
      <b/>
      <sz val="16"/>
      <name val="Plus Jakarta Sans"/>
    </font>
    <font>
      <sz val="11"/>
      <color theme="1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0"/>
      <name val="Plus Jakarta Sans"/>
    </font>
    <font>
      <sz val="12"/>
      <color theme="1"/>
      <name val="Plus Jakarta Sans"/>
    </font>
    <font>
      <sz val="8"/>
      <color rgb="FF000000"/>
      <name val="Plus Jakarta Sans"/>
    </font>
    <font>
      <b/>
      <sz val="9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67">
    <xf numFmtId="0" fontId="0" fillId="0" borderId="0" xfId="0"/>
    <xf numFmtId="164" fontId="7" fillId="2" borderId="0" xfId="3" applyNumberFormat="1" applyFont="1" applyFill="1" applyAlignment="1">
      <alignment horizontal="center" wrapText="1"/>
    </xf>
    <xf numFmtId="0" fontId="8" fillId="0" borderId="0" xfId="0" applyFont="1"/>
    <xf numFmtId="164" fontId="9" fillId="2" borderId="0" xfId="0" applyNumberFormat="1" applyFont="1" applyFill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49" fontId="12" fillId="0" borderId="11" xfId="0" applyNumberFormat="1" applyFont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4" fontId="12" fillId="0" borderId="11" xfId="0" applyNumberFormat="1" applyFont="1" applyBorder="1" applyAlignment="1">
      <alignment vertical="center"/>
    </xf>
    <xf numFmtId="44" fontId="12" fillId="0" borderId="11" xfId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1" fontId="13" fillId="0" borderId="0" xfId="7" applyNumberFormat="1" applyFont="1" applyAlignment="1">
      <alignment horizontal="right"/>
    </xf>
    <xf numFmtId="165" fontId="11" fillId="0" borderId="12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11" fillId="0" borderId="0" xfId="7" applyNumberFormat="1" applyFont="1" applyAlignment="1">
      <alignment horizontal="right"/>
    </xf>
    <xf numFmtId="165" fontId="11" fillId="0" borderId="13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6" fillId="0" borderId="0" xfId="0" applyFont="1"/>
    <xf numFmtId="0" fontId="17" fillId="0" borderId="0" xfId="2" applyFont="1" applyAlignment="1">
      <alignment horizontal="right" vertical="top" readingOrder="1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8" fillId="5" borderId="10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</cellXfs>
  <cellStyles count="8">
    <cellStyle name="Currency" xfId="1" builtinId="4"/>
    <cellStyle name="Currency 2" xfId="5" xr:uid="{E75E644C-0712-49B4-98CC-998E83F8CA89}"/>
    <cellStyle name="Hyperlink" xfId="3" builtinId="8"/>
    <cellStyle name="Hyperlink 2" xfId="6" xr:uid="{3626A34F-97F4-47DD-A989-DCC7DC8BDCFD}"/>
    <cellStyle name="Normal" xfId="0" builtinId="0"/>
    <cellStyle name="Normal 2" xfId="2" xr:uid="{C82B4110-42C7-4B50-B297-C2879D794267}"/>
    <cellStyle name="Normal 3" xfId="7" xr:uid="{F529587F-69EE-4153-9404-8251DD1A1D8A}"/>
    <cellStyle name="Normal 4" xfId="4" xr:uid="{09C67AA1-5E5B-4868-91CB-406E4F77F25C}"/>
  </cellStyles>
  <dxfs count="0"/>
  <tableStyles count="0" defaultTableStyle="TableStyleMedium2" defaultPivotStyle="PivotStyleLight16"/>
  <colors>
    <mruColors>
      <color rgb="FFC1BFFF"/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58965</xdr:colOff>
      <xdr:row>0</xdr:row>
      <xdr:rowOff>253200</xdr:rowOff>
    </xdr:from>
    <xdr:to>
      <xdr:col>1</xdr:col>
      <xdr:colOff>1150410</xdr:colOff>
      <xdr:row>0</xdr:row>
      <xdr:rowOff>687093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1A86958-1226-487F-B028-807491D728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965" y="253200"/>
          <a:ext cx="2158245" cy="43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3</xdr:col>
      <xdr:colOff>92421</xdr:colOff>
      <xdr:row>120</xdr:row>
      <xdr:rowOff>82902</xdr:rowOff>
    </xdr:from>
    <xdr:to>
      <xdr:col>4</xdr:col>
      <xdr:colOff>707022</xdr:colOff>
      <xdr:row>123</xdr:row>
      <xdr:rowOff>2019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E0E19F-B929-4E80-A2F9-9E80C860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9321" y="35906427"/>
          <a:ext cx="1557576" cy="519192"/>
        </a:xfrm>
        <a:prstGeom prst="rect">
          <a:avLst/>
        </a:prstGeom>
      </xdr:spPr>
    </xdr:pic>
    <xdr:clientData/>
  </xdr:twoCellAnchor>
  <xdr:twoCellAnchor editAs="oneCell">
    <xdr:from>
      <xdr:col>1</xdr:col>
      <xdr:colOff>3025318</xdr:colOff>
      <xdr:row>120</xdr:row>
      <xdr:rowOff>72572</xdr:rowOff>
    </xdr:from>
    <xdr:to>
      <xdr:col>3</xdr:col>
      <xdr:colOff>15875</xdr:colOff>
      <xdr:row>123</xdr:row>
      <xdr:rowOff>1120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48EE08-C1D7-4A3D-9E2A-F6750B27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88943" y="43085885"/>
          <a:ext cx="1602245" cy="541323"/>
        </a:xfrm>
        <a:prstGeom prst="rect">
          <a:avLst/>
        </a:prstGeom>
      </xdr:spPr>
    </xdr:pic>
    <xdr:clientData/>
  </xdr:twoCellAnchor>
  <xdr:twoCellAnchor editAs="oneCell">
    <xdr:from>
      <xdr:col>6</xdr:col>
      <xdr:colOff>515938</xdr:colOff>
      <xdr:row>0</xdr:row>
      <xdr:rowOff>0</xdr:rowOff>
    </xdr:from>
    <xdr:to>
      <xdr:col>7</xdr:col>
      <xdr:colOff>940525</xdr:colOff>
      <xdr:row>1</xdr:row>
      <xdr:rowOff>75972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B4DD26-7AD9-4DA3-BDF8-2D8CD21D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82126" y="138340"/>
          <a:ext cx="1231037" cy="1020535"/>
        </a:xfrm>
        <a:prstGeom prst="rect">
          <a:avLst/>
        </a:prstGeom>
      </xdr:spPr>
    </xdr:pic>
    <xdr:clientData/>
  </xdr:twoCellAnchor>
  <xdr:twoCellAnchor>
    <xdr:from>
      <xdr:col>0</xdr:col>
      <xdr:colOff>154380</xdr:colOff>
      <xdr:row>120</xdr:row>
      <xdr:rowOff>103702</xdr:rowOff>
    </xdr:from>
    <xdr:to>
      <xdr:col>1</xdr:col>
      <xdr:colOff>2734451</xdr:colOff>
      <xdr:row>126</xdr:row>
      <xdr:rowOff>47624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8A46C3-7E06-4079-A488-8C9FB037976C}"/>
            </a:ext>
          </a:extLst>
        </xdr:cNvPr>
        <xdr:cNvSpPr txBox="1"/>
      </xdr:nvSpPr>
      <xdr:spPr>
        <a:xfrm>
          <a:off x="154380" y="35927227"/>
          <a:ext cx="3646871" cy="100119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fA4&amp;PMDBSOLUTIONID=38621&amp;PMDBSITEID=5161&amp;PMDBCATEGORYID=&amp;PMDBSUBSOLUTIONID=&amp;PMDBSUBJECTAREAID=&amp;PMDBSUBCATEGORYID=&amp;PMDbProgramID=76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6E66-BD77-4E71-B5CD-AF44938FEE9B}">
  <sheetPr>
    <pageSetUpPr fitToPage="1"/>
  </sheetPr>
  <dimension ref="A1:AK127"/>
  <sheetViews>
    <sheetView tabSelected="1" topLeftCell="A117" zoomScaleNormal="100" zoomScaleSheetLayoutView="31" workbookViewId="0">
      <selection activeCell="D130" sqref="D130"/>
    </sheetView>
  </sheetViews>
  <sheetFormatPr defaultColWidth="10.9140625" defaultRowHeight="24" x14ac:dyDescent="0.85"/>
  <cols>
    <col min="1" max="1" width="14" style="47" customWidth="1"/>
    <col min="2" max="2" width="45.6640625" style="47" customWidth="1"/>
    <col min="3" max="3" width="14.9140625" style="47" customWidth="1"/>
    <col min="4" max="4" width="12.4140625" style="47" customWidth="1"/>
    <col min="5" max="5" width="16.75" style="47" customWidth="1"/>
    <col min="6" max="6" width="12.6640625" style="47" customWidth="1"/>
    <col min="7" max="7" width="10.6640625" style="47" customWidth="1"/>
    <col min="8" max="8" width="14.25" style="47" customWidth="1"/>
    <col min="9" max="16384" width="10.9140625" style="47"/>
  </cols>
  <sheetData>
    <row r="1" spans="1:37" s="2" customFormat="1" ht="74.5" customHeight="1" x14ac:dyDescent="1.5">
      <c r="A1" s="1" t="s">
        <v>95</v>
      </c>
      <c r="B1" s="1"/>
      <c r="C1" s="1"/>
      <c r="D1" s="1"/>
      <c r="E1" s="1"/>
      <c r="F1" s="1"/>
      <c r="G1" s="1"/>
      <c r="H1" s="1"/>
    </row>
    <row r="2" spans="1:37" s="4" customFormat="1" ht="27" customHeight="1" x14ac:dyDescent="0.8">
      <c r="A2" s="3" t="s">
        <v>193</v>
      </c>
      <c r="B2" s="3"/>
      <c r="C2" s="3"/>
      <c r="D2" s="3"/>
      <c r="E2" s="3"/>
      <c r="F2" s="3"/>
      <c r="G2" s="3"/>
      <c r="H2" s="3"/>
    </row>
    <row r="3" spans="1:37" s="7" customFormat="1" ht="16" customHeight="1" x14ac:dyDescent="0.6">
      <c r="A3" s="5" t="s">
        <v>100</v>
      </c>
      <c r="B3" s="5"/>
      <c r="C3" s="6"/>
      <c r="D3" s="6"/>
      <c r="E3" s="6"/>
      <c r="F3" s="6"/>
      <c r="G3" s="6"/>
      <c r="H3" s="6"/>
    </row>
    <row r="4" spans="1:37" s="7" customFormat="1" ht="16" customHeight="1" x14ac:dyDescent="0.35">
      <c r="A4" s="8" t="s">
        <v>0</v>
      </c>
      <c r="B4" s="8"/>
      <c r="C4" s="8"/>
      <c r="D4" s="8"/>
      <c r="E4" s="8"/>
      <c r="F4" s="8"/>
      <c r="G4" s="8"/>
      <c r="H4" s="8"/>
    </row>
    <row r="5" spans="1:37" s="9" customFormat="1" ht="16" customHeight="1" x14ac:dyDescent="0.35">
      <c r="A5" s="49" t="s">
        <v>1</v>
      </c>
      <c r="B5" s="50"/>
      <c r="C5" s="50"/>
      <c r="D5" s="51" t="s">
        <v>2</v>
      </c>
      <c r="E5" s="51"/>
      <c r="F5" s="51"/>
      <c r="G5" s="51"/>
      <c r="H5" s="51"/>
    </row>
    <row r="6" spans="1:37" s="7" customFormat="1" ht="16" customHeight="1" x14ac:dyDescent="0.35">
      <c r="A6" s="10" t="s">
        <v>3</v>
      </c>
      <c r="B6" s="11"/>
      <c r="C6" s="11"/>
      <c r="D6" s="10" t="s">
        <v>4</v>
      </c>
      <c r="E6" s="11"/>
      <c r="F6" s="11"/>
      <c r="G6" s="11"/>
      <c r="H6" s="12"/>
    </row>
    <row r="7" spans="1:37" s="7" customFormat="1" ht="16" customHeight="1" x14ac:dyDescent="0.35">
      <c r="A7" s="13" t="s">
        <v>5</v>
      </c>
      <c r="B7" s="14"/>
      <c r="C7" s="14"/>
      <c r="D7" s="13" t="s">
        <v>5</v>
      </c>
      <c r="E7" s="14"/>
      <c r="F7" s="14"/>
      <c r="G7" s="14"/>
      <c r="H7" s="15"/>
    </row>
    <row r="8" spans="1:37" s="7" customFormat="1" ht="16" customHeight="1" x14ac:dyDescent="0.35">
      <c r="A8" s="13" t="s">
        <v>6</v>
      </c>
      <c r="B8" s="14"/>
      <c r="C8" s="14"/>
      <c r="D8" s="16" t="s">
        <v>6</v>
      </c>
      <c r="E8" s="17"/>
      <c r="F8" s="17"/>
      <c r="G8" s="17"/>
      <c r="H8" s="18"/>
    </row>
    <row r="9" spans="1:37" s="7" customFormat="1" ht="16" customHeight="1" x14ac:dyDescent="0.35">
      <c r="A9" s="13" t="s">
        <v>7</v>
      </c>
      <c r="B9" s="14"/>
      <c r="C9" s="14"/>
      <c r="D9" s="16" t="s">
        <v>7</v>
      </c>
      <c r="E9" s="17"/>
      <c r="F9" s="17"/>
      <c r="G9" s="17"/>
      <c r="H9" s="18"/>
    </row>
    <row r="10" spans="1:37" s="7" customFormat="1" ht="16" customHeight="1" x14ac:dyDescent="0.35">
      <c r="A10" s="13" t="s">
        <v>8</v>
      </c>
      <c r="B10" s="14"/>
      <c r="C10" s="14"/>
      <c r="D10" s="16" t="s">
        <v>8</v>
      </c>
      <c r="E10" s="17"/>
      <c r="F10" s="17"/>
      <c r="G10" s="17"/>
      <c r="H10" s="18"/>
    </row>
    <row r="11" spans="1:37" s="7" customFormat="1" ht="16" customHeight="1" x14ac:dyDescent="0.35">
      <c r="A11" s="13" t="s">
        <v>9</v>
      </c>
      <c r="B11" s="14"/>
      <c r="C11" s="14"/>
      <c r="D11" s="16" t="s">
        <v>9</v>
      </c>
      <c r="E11" s="17"/>
      <c r="F11" s="17"/>
      <c r="G11" s="17"/>
      <c r="H11" s="18"/>
    </row>
    <row r="12" spans="1:37" s="7" customFormat="1" ht="16" customHeight="1" x14ac:dyDescent="0.35">
      <c r="A12" s="19" t="s">
        <v>10</v>
      </c>
      <c r="B12" s="19"/>
      <c r="C12" s="19"/>
      <c r="D12" s="19"/>
      <c r="E12" s="19"/>
      <c r="F12" s="19"/>
      <c r="G12" s="19"/>
      <c r="H12" s="19"/>
    </row>
    <row r="13" spans="1:37" s="21" customFormat="1" ht="20.5" customHeight="1" x14ac:dyDescent="0.35">
      <c r="A13" s="56" t="s">
        <v>93</v>
      </c>
      <c r="B13" s="57"/>
      <c r="C13" s="57"/>
      <c r="D13" s="57"/>
      <c r="E13" s="57"/>
      <c r="F13" s="57"/>
      <c r="G13" s="57"/>
      <c r="H13" s="58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s="21" customFormat="1" ht="16" customHeight="1" x14ac:dyDescent="0.35">
      <c r="A14" s="52" t="s">
        <v>101</v>
      </c>
      <c r="B14" s="53"/>
      <c r="C14" s="53"/>
      <c r="D14" s="54"/>
      <c r="E14" s="55" t="s">
        <v>11</v>
      </c>
      <c r="F14" s="55" t="s">
        <v>12</v>
      </c>
      <c r="G14" s="55" t="s">
        <v>13</v>
      </c>
      <c r="H14" s="55" t="s">
        <v>14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s="21" customFormat="1" ht="16" customHeight="1" x14ac:dyDescent="0.35">
      <c r="A15" s="63" t="s">
        <v>15</v>
      </c>
      <c r="B15" s="63"/>
      <c r="C15" s="63"/>
      <c r="D15" s="63"/>
      <c r="E15" s="63"/>
      <c r="F15" s="63"/>
      <c r="G15" s="63"/>
      <c r="H15" s="63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s="20" customFormat="1" ht="30" customHeight="1" x14ac:dyDescent="0.35">
      <c r="A16" s="22" t="s">
        <v>120</v>
      </c>
      <c r="B16" s="23"/>
      <c r="C16" s="23"/>
      <c r="D16" s="24"/>
      <c r="E16" s="25" t="s">
        <v>16</v>
      </c>
      <c r="F16" s="26">
        <v>15.75</v>
      </c>
      <c r="G16" s="27"/>
      <c r="H16" s="28">
        <f t="shared" ref="H16:H30" si="0">F16*G16</f>
        <v>0</v>
      </c>
    </row>
    <row r="17" spans="1:37" s="20" customFormat="1" ht="30" customHeight="1" x14ac:dyDescent="0.35">
      <c r="A17" s="22" t="s">
        <v>121</v>
      </c>
      <c r="B17" s="23"/>
      <c r="C17" s="23"/>
      <c r="D17" s="24"/>
      <c r="E17" s="25" t="s">
        <v>17</v>
      </c>
      <c r="F17" s="26">
        <v>15.75</v>
      </c>
      <c r="G17" s="27"/>
      <c r="H17" s="28">
        <f t="shared" si="0"/>
        <v>0</v>
      </c>
    </row>
    <row r="18" spans="1:37" s="21" customFormat="1" ht="16" customHeight="1" x14ac:dyDescent="0.35">
      <c r="A18" s="63" t="s">
        <v>18</v>
      </c>
      <c r="B18" s="63"/>
      <c r="C18" s="63"/>
      <c r="D18" s="63"/>
      <c r="E18" s="63"/>
      <c r="F18" s="63"/>
      <c r="G18" s="63"/>
      <c r="H18" s="63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s="20" customFormat="1" ht="30" customHeight="1" x14ac:dyDescent="0.35">
      <c r="A19" s="22" t="s">
        <v>122</v>
      </c>
      <c r="B19" s="23"/>
      <c r="C19" s="23"/>
      <c r="D19" s="24"/>
      <c r="E19" s="25" t="s">
        <v>19</v>
      </c>
      <c r="F19" s="26">
        <v>15.75</v>
      </c>
      <c r="G19" s="27"/>
      <c r="H19" s="28">
        <f t="shared" si="0"/>
        <v>0</v>
      </c>
    </row>
    <row r="20" spans="1:37" s="20" customFormat="1" ht="30" customHeight="1" x14ac:dyDescent="0.35">
      <c r="A20" s="22" t="s">
        <v>123</v>
      </c>
      <c r="B20" s="23"/>
      <c r="C20" s="23"/>
      <c r="D20" s="24"/>
      <c r="E20" s="25" t="s">
        <v>20</v>
      </c>
      <c r="F20" s="26">
        <v>15.75</v>
      </c>
      <c r="G20" s="27"/>
      <c r="H20" s="28">
        <f t="shared" si="0"/>
        <v>0</v>
      </c>
    </row>
    <row r="21" spans="1:37" s="20" customFormat="1" ht="30" customHeight="1" x14ac:dyDescent="0.35">
      <c r="A21" s="22" t="s">
        <v>124</v>
      </c>
      <c r="B21" s="23"/>
      <c r="C21" s="23"/>
      <c r="D21" s="24"/>
      <c r="E21" s="25" t="s">
        <v>21</v>
      </c>
      <c r="F21" s="26">
        <v>15.75</v>
      </c>
      <c r="G21" s="27"/>
      <c r="H21" s="28">
        <f t="shared" si="0"/>
        <v>0</v>
      </c>
    </row>
    <row r="22" spans="1:37" s="21" customFormat="1" ht="16" customHeight="1" x14ac:dyDescent="0.35">
      <c r="A22" s="63" t="s">
        <v>22</v>
      </c>
      <c r="B22" s="63"/>
      <c r="C22" s="63"/>
      <c r="D22" s="63"/>
      <c r="E22" s="63"/>
      <c r="F22" s="63"/>
      <c r="G22" s="63"/>
      <c r="H22" s="63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s="20" customFormat="1" ht="30" customHeight="1" x14ac:dyDescent="0.35">
      <c r="A23" s="22" t="s">
        <v>125</v>
      </c>
      <c r="B23" s="23"/>
      <c r="C23" s="23"/>
      <c r="D23" s="24"/>
      <c r="E23" s="25" t="s">
        <v>19</v>
      </c>
      <c r="F23" s="26">
        <v>15.75</v>
      </c>
      <c r="G23" s="27"/>
      <c r="H23" s="28">
        <f t="shared" si="0"/>
        <v>0</v>
      </c>
    </row>
    <row r="24" spans="1:37" s="20" customFormat="1" ht="30" customHeight="1" x14ac:dyDescent="0.35">
      <c r="A24" s="22" t="s">
        <v>126</v>
      </c>
      <c r="B24" s="23"/>
      <c r="C24" s="23"/>
      <c r="D24" s="24"/>
      <c r="E24" s="25" t="s">
        <v>20</v>
      </c>
      <c r="F24" s="26">
        <v>15.75</v>
      </c>
      <c r="G24" s="27"/>
      <c r="H24" s="28">
        <f t="shared" si="0"/>
        <v>0</v>
      </c>
    </row>
    <row r="25" spans="1:37" s="20" customFormat="1" ht="30" customHeight="1" x14ac:dyDescent="0.35">
      <c r="A25" s="22" t="s">
        <v>127</v>
      </c>
      <c r="B25" s="23"/>
      <c r="C25" s="23"/>
      <c r="D25" s="24"/>
      <c r="E25" s="25" t="s">
        <v>21</v>
      </c>
      <c r="F25" s="26">
        <v>15.75</v>
      </c>
      <c r="G25" s="27"/>
      <c r="H25" s="28">
        <f t="shared" si="0"/>
        <v>0</v>
      </c>
    </row>
    <row r="26" spans="1:37" s="21" customFormat="1" ht="16" customHeight="1" x14ac:dyDescent="0.35">
      <c r="A26" s="63" t="s">
        <v>23</v>
      </c>
      <c r="B26" s="63"/>
      <c r="C26" s="63"/>
      <c r="D26" s="63"/>
      <c r="E26" s="63"/>
      <c r="F26" s="63"/>
      <c r="G26" s="63"/>
      <c r="H26" s="63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s="21" customFormat="1" ht="30" customHeight="1" x14ac:dyDescent="0.35">
      <c r="A27" s="22" t="s">
        <v>128</v>
      </c>
      <c r="B27" s="23"/>
      <c r="C27" s="23"/>
      <c r="D27" s="24"/>
      <c r="E27" s="25" t="s">
        <v>24</v>
      </c>
      <c r="F27" s="26">
        <v>15.75</v>
      </c>
      <c r="G27" s="27"/>
      <c r="H27" s="28">
        <f t="shared" si="0"/>
        <v>0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s="21" customFormat="1" ht="30" customHeight="1" x14ac:dyDescent="0.35">
      <c r="A28" s="22" t="s">
        <v>129</v>
      </c>
      <c r="B28" s="23"/>
      <c r="C28" s="23"/>
      <c r="D28" s="24"/>
      <c r="E28" s="25" t="s">
        <v>25</v>
      </c>
      <c r="F28" s="26">
        <v>15.75</v>
      </c>
      <c r="G28" s="27"/>
      <c r="H28" s="28">
        <f t="shared" si="0"/>
        <v>0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s="21" customFormat="1" ht="16" customHeight="1" x14ac:dyDescent="0.35">
      <c r="A29" s="63" t="s">
        <v>26</v>
      </c>
      <c r="B29" s="63"/>
      <c r="C29" s="63"/>
      <c r="D29" s="63"/>
      <c r="E29" s="63"/>
      <c r="F29" s="63"/>
      <c r="G29" s="63"/>
      <c r="H29" s="63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s="21" customFormat="1" ht="30" customHeight="1" x14ac:dyDescent="0.35">
      <c r="A30" s="22" t="s">
        <v>130</v>
      </c>
      <c r="B30" s="23"/>
      <c r="C30" s="23"/>
      <c r="D30" s="24"/>
      <c r="E30" s="25" t="s">
        <v>27</v>
      </c>
      <c r="F30" s="26">
        <v>15.75</v>
      </c>
      <c r="G30" s="27"/>
      <c r="H30" s="28">
        <f t="shared" si="0"/>
        <v>0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s="20" customFormat="1" ht="30" customHeight="1" x14ac:dyDescent="0.35">
      <c r="A31" s="22" t="s">
        <v>131</v>
      </c>
      <c r="B31" s="23"/>
      <c r="C31" s="23"/>
      <c r="D31" s="24"/>
      <c r="E31" s="25" t="s">
        <v>28</v>
      </c>
      <c r="F31" s="26">
        <v>15.75</v>
      </c>
      <c r="G31" s="27"/>
      <c r="H31" s="28">
        <f t="shared" ref="H31:H32" si="1">F31*G31</f>
        <v>0</v>
      </c>
    </row>
    <row r="32" spans="1:37" s="20" customFormat="1" ht="30" customHeight="1" x14ac:dyDescent="0.35">
      <c r="A32" s="22" t="s">
        <v>132</v>
      </c>
      <c r="B32" s="23"/>
      <c r="C32" s="23"/>
      <c r="D32" s="24"/>
      <c r="E32" s="25" t="s">
        <v>29</v>
      </c>
      <c r="F32" s="26">
        <v>15.75</v>
      </c>
      <c r="G32" s="27"/>
      <c r="H32" s="28">
        <f t="shared" si="1"/>
        <v>0</v>
      </c>
    </row>
    <row r="33" spans="1:37" s="21" customFormat="1" ht="16" customHeight="1" x14ac:dyDescent="0.35">
      <c r="A33" s="63" t="s">
        <v>30</v>
      </c>
      <c r="B33" s="63"/>
      <c r="C33" s="63"/>
      <c r="D33" s="63"/>
      <c r="E33" s="63"/>
      <c r="F33" s="63"/>
      <c r="G33" s="63"/>
      <c r="H33" s="6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s="21" customFormat="1" ht="30" customHeight="1" x14ac:dyDescent="0.35">
      <c r="A34" s="22" t="s">
        <v>133</v>
      </c>
      <c r="B34" s="23"/>
      <c r="C34" s="23"/>
      <c r="D34" s="24"/>
      <c r="E34" s="25" t="s">
        <v>31</v>
      </c>
      <c r="F34" s="26">
        <v>15.75</v>
      </c>
      <c r="G34" s="27"/>
      <c r="H34" s="28">
        <f t="shared" ref="H34:H35" si="2">F34*G34</f>
        <v>0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s="21" customFormat="1" ht="30" customHeight="1" x14ac:dyDescent="0.35">
      <c r="A35" s="22" t="s">
        <v>134</v>
      </c>
      <c r="B35" s="23"/>
      <c r="C35" s="23"/>
      <c r="D35" s="24"/>
      <c r="E35" s="25" t="s">
        <v>32</v>
      </c>
      <c r="F35" s="26">
        <v>15.75</v>
      </c>
      <c r="G35" s="27"/>
      <c r="H35" s="28">
        <f t="shared" si="2"/>
        <v>0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s="21" customFormat="1" ht="16" customHeight="1" x14ac:dyDescent="0.35">
      <c r="A36" s="63" t="s">
        <v>33</v>
      </c>
      <c r="B36" s="63"/>
      <c r="C36" s="63"/>
      <c r="D36" s="63"/>
      <c r="E36" s="63"/>
      <c r="F36" s="63"/>
      <c r="G36" s="63"/>
      <c r="H36" s="6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s="21" customFormat="1" ht="50.5" customHeight="1" x14ac:dyDescent="0.35">
      <c r="A37" s="22" t="s">
        <v>135</v>
      </c>
      <c r="B37" s="23"/>
      <c r="C37" s="23"/>
      <c r="D37" s="24"/>
      <c r="E37" s="25" t="s">
        <v>34</v>
      </c>
      <c r="F37" s="26">
        <v>15.75</v>
      </c>
      <c r="G37" s="27"/>
      <c r="H37" s="28">
        <f t="shared" ref="H37:H40" si="3">F37*G37</f>
        <v>0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s="21" customFormat="1" ht="50" customHeight="1" x14ac:dyDescent="0.35">
      <c r="A38" s="22" t="s">
        <v>136</v>
      </c>
      <c r="B38" s="23"/>
      <c r="C38" s="23"/>
      <c r="D38" s="24"/>
      <c r="E38" s="25" t="s">
        <v>35</v>
      </c>
      <c r="F38" s="26">
        <v>15.75</v>
      </c>
      <c r="G38" s="27"/>
      <c r="H38" s="28">
        <f t="shared" si="3"/>
        <v>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s="21" customFormat="1" ht="16" customHeight="1" x14ac:dyDescent="0.35">
      <c r="A39" s="63" t="s">
        <v>36</v>
      </c>
      <c r="B39" s="63"/>
      <c r="C39" s="63"/>
      <c r="D39" s="63"/>
      <c r="E39" s="63"/>
      <c r="F39" s="63"/>
      <c r="G39" s="63"/>
      <c r="H39" s="6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s="21" customFormat="1" ht="30" customHeight="1" x14ac:dyDescent="0.35">
      <c r="A40" s="22" t="s">
        <v>137</v>
      </c>
      <c r="B40" s="23"/>
      <c r="C40" s="23"/>
      <c r="D40" s="24"/>
      <c r="E40" s="25" t="s">
        <v>37</v>
      </c>
      <c r="F40" s="26">
        <v>15.75</v>
      </c>
      <c r="G40" s="27"/>
      <c r="H40" s="28">
        <f t="shared" si="3"/>
        <v>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s="21" customFormat="1" ht="16" customHeight="1" x14ac:dyDescent="0.35">
      <c r="A41" s="63" t="s">
        <v>102</v>
      </c>
      <c r="B41" s="63"/>
      <c r="C41" s="63"/>
      <c r="D41" s="63"/>
      <c r="E41" s="63"/>
      <c r="F41" s="63"/>
      <c r="G41" s="63"/>
      <c r="H41" s="6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s="21" customFormat="1" ht="30" customHeight="1" x14ac:dyDescent="0.35">
      <c r="A42" s="22" t="s">
        <v>138</v>
      </c>
      <c r="B42" s="23"/>
      <c r="C42" s="23"/>
      <c r="D42" s="24"/>
      <c r="E42" s="25" t="s">
        <v>38</v>
      </c>
      <c r="F42" s="26">
        <v>15.75</v>
      </c>
      <c r="G42" s="27"/>
      <c r="H42" s="28">
        <f t="shared" ref="H42:H43" si="4">F42*G42</f>
        <v>0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s="21" customFormat="1" ht="30" customHeight="1" x14ac:dyDescent="0.35">
      <c r="A43" s="22" t="s">
        <v>139</v>
      </c>
      <c r="B43" s="23"/>
      <c r="C43" s="23"/>
      <c r="D43" s="24"/>
      <c r="E43" s="25" t="s">
        <v>39</v>
      </c>
      <c r="F43" s="26">
        <v>15.75</v>
      </c>
      <c r="G43" s="27"/>
      <c r="H43" s="28">
        <f t="shared" si="4"/>
        <v>0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s="21" customFormat="1" ht="16" customHeight="1" x14ac:dyDescent="0.35">
      <c r="A44" s="63" t="s">
        <v>103</v>
      </c>
      <c r="B44" s="63"/>
      <c r="C44" s="63"/>
      <c r="D44" s="63"/>
      <c r="E44" s="63"/>
      <c r="F44" s="63"/>
      <c r="G44" s="63"/>
      <c r="H44" s="6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s="21" customFormat="1" ht="30" customHeight="1" x14ac:dyDescent="0.35">
      <c r="A45" s="22" t="s">
        <v>140</v>
      </c>
      <c r="B45" s="23"/>
      <c r="C45" s="23"/>
      <c r="D45" s="24"/>
      <c r="E45" s="25" t="s">
        <v>40</v>
      </c>
      <c r="F45" s="26">
        <v>15.75</v>
      </c>
      <c r="G45" s="27"/>
      <c r="H45" s="28">
        <f t="shared" ref="H45:H46" si="5">F45*G45</f>
        <v>0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s="21" customFormat="1" ht="30" customHeight="1" x14ac:dyDescent="0.35">
      <c r="A46" s="22" t="s">
        <v>141</v>
      </c>
      <c r="B46" s="23"/>
      <c r="C46" s="23"/>
      <c r="D46" s="24"/>
      <c r="E46" s="25" t="s">
        <v>41</v>
      </c>
      <c r="F46" s="26">
        <v>15.75</v>
      </c>
      <c r="G46" s="27"/>
      <c r="H46" s="28">
        <f t="shared" si="5"/>
        <v>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 s="21" customFormat="1" ht="16" customHeight="1" x14ac:dyDescent="0.35">
      <c r="A47" s="63" t="s">
        <v>42</v>
      </c>
      <c r="B47" s="63"/>
      <c r="C47" s="63"/>
      <c r="D47" s="63"/>
      <c r="E47" s="63"/>
      <c r="F47" s="63"/>
      <c r="G47" s="63"/>
      <c r="H47" s="6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s="21" customFormat="1" ht="30" customHeight="1" x14ac:dyDescent="0.35">
      <c r="A48" s="22" t="s">
        <v>142</v>
      </c>
      <c r="B48" s="23"/>
      <c r="C48" s="23"/>
      <c r="D48" s="24"/>
      <c r="E48" s="25" t="s">
        <v>43</v>
      </c>
      <c r="F48" s="26">
        <v>15.75</v>
      </c>
      <c r="G48" s="27"/>
      <c r="H48" s="28">
        <f t="shared" ref="H48:H49" si="6">F48*G48</f>
        <v>0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37" s="21" customFormat="1" ht="30" customHeight="1" x14ac:dyDescent="0.35">
      <c r="A49" s="22" t="s">
        <v>143</v>
      </c>
      <c r="B49" s="23"/>
      <c r="C49" s="23"/>
      <c r="D49" s="24"/>
      <c r="E49" s="25" t="s">
        <v>44</v>
      </c>
      <c r="F49" s="26">
        <v>15.75</v>
      </c>
      <c r="G49" s="27"/>
      <c r="H49" s="28">
        <f t="shared" si="6"/>
        <v>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 s="21" customFormat="1" ht="16" customHeight="1" x14ac:dyDescent="0.35">
      <c r="A50" s="63" t="s">
        <v>104</v>
      </c>
      <c r="B50" s="63"/>
      <c r="C50" s="63"/>
      <c r="D50" s="63"/>
      <c r="E50" s="63"/>
      <c r="F50" s="63"/>
      <c r="G50" s="63"/>
      <c r="H50" s="6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37" s="21" customFormat="1" ht="16" customHeight="1" x14ac:dyDescent="0.35">
      <c r="A51" s="22" t="s">
        <v>45</v>
      </c>
      <c r="B51" s="23"/>
      <c r="C51" s="23"/>
      <c r="D51" s="24"/>
      <c r="E51" s="25" t="s">
        <v>46</v>
      </c>
      <c r="F51" s="29">
        <v>92.5</v>
      </c>
      <c r="G51" s="27"/>
      <c r="H51" s="28">
        <f t="shared" ref="H51" si="7">F51*G51</f>
        <v>0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</row>
    <row r="52" spans="1:37" s="21" customFormat="1" ht="16" customHeight="1" x14ac:dyDescent="0.35">
      <c r="A52" s="59" t="s">
        <v>94</v>
      </c>
      <c r="B52" s="60"/>
      <c r="C52" s="60"/>
      <c r="D52" s="60"/>
      <c r="E52" s="60"/>
      <c r="F52" s="60"/>
      <c r="G52" s="60"/>
      <c r="H52" s="61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</row>
    <row r="53" spans="1:37" s="21" customFormat="1" ht="16" customHeight="1" x14ac:dyDescent="0.35">
      <c r="A53" s="64" t="s">
        <v>119</v>
      </c>
      <c r="B53" s="65"/>
      <c r="C53" s="65"/>
      <c r="D53" s="65"/>
      <c r="E53" s="65"/>
      <c r="F53" s="65"/>
      <c r="G53" s="65"/>
      <c r="H53" s="6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</row>
    <row r="54" spans="1:37" s="21" customFormat="1" ht="16" customHeight="1" x14ac:dyDescent="0.35">
      <c r="A54" s="22" t="s">
        <v>144</v>
      </c>
      <c r="B54" s="23"/>
      <c r="C54" s="23"/>
      <c r="D54" s="24"/>
      <c r="E54" s="25" t="s">
        <v>50</v>
      </c>
      <c r="F54" s="26">
        <v>15.75</v>
      </c>
      <c r="G54" s="27"/>
      <c r="H54" s="28">
        <f t="shared" ref="H54:H57" si="8">F54*G54</f>
        <v>0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37" s="21" customFormat="1" ht="16" customHeight="1" x14ac:dyDescent="0.35">
      <c r="A55" s="22" t="s">
        <v>145</v>
      </c>
      <c r="B55" s="23"/>
      <c r="C55" s="23"/>
      <c r="D55" s="24"/>
      <c r="E55" s="25" t="s">
        <v>53</v>
      </c>
      <c r="F55" s="26">
        <v>15.75</v>
      </c>
      <c r="G55" s="27"/>
      <c r="H55" s="28">
        <f t="shared" ref="H55" si="9">F55*G55</f>
        <v>0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</row>
    <row r="56" spans="1:37" s="21" customFormat="1" ht="16" customHeight="1" x14ac:dyDescent="0.35">
      <c r="A56" s="22" t="s">
        <v>146</v>
      </c>
      <c r="B56" s="23"/>
      <c r="C56" s="23"/>
      <c r="D56" s="24"/>
      <c r="E56" s="25" t="s">
        <v>51</v>
      </c>
      <c r="F56" s="26">
        <v>15.75</v>
      </c>
      <c r="G56" s="27"/>
      <c r="H56" s="28">
        <f t="shared" si="8"/>
        <v>0</v>
      </c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</row>
    <row r="57" spans="1:37" s="21" customFormat="1" ht="16" customHeight="1" x14ac:dyDescent="0.35">
      <c r="A57" s="22" t="s">
        <v>147</v>
      </c>
      <c r="B57" s="23"/>
      <c r="C57" s="23"/>
      <c r="D57" s="24"/>
      <c r="E57" s="25" t="s">
        <v>52</v>
      </c>
      <c r="F57" s="26">
        <v>15.75</v>
      </c>
      <c r="G57" s="27"/>
      <c r="H57" s="28">
        <f t="shared" si="8"/>
        <v>0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7" s="21" customFormat="1" ht="16" customHeight="1" x14ac:dyDescent="0.35">
      <c r="A58" s="63" t="s">
        <v>192</v>
      </c>
      <c r="B58" s="63"/>
      <c r="C58" s="63"/>
      <c r="D58" s="63"/>
      <c r="E58" s="63"/>
      <c r="F58" s="63"/>
      <c r="G58" s="63"/>
      <c r="H58" s="63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7" s="21" customFormat="1" ht="30" customHeight="1" x14ac:dyDescent="0.35">
      <c r="A59" s="22" t="s">
        <v>148</v>
      </c>
      <c r="B59" s="23"/>
      <c r="C59" s="23"/>
      <c r="D59" s="24"/>
      <c r="E59" s="25" t="s">
        <v>54</v>
      </c>
      <c r="F59" s="26">
        <v>15.75</v>
      </c>
      <c r="G59" s="27"/>
      <c r="H59" s="28">
        <f t="shared" ref="H59:H60" si="10">F59*G59</f>
        <v>0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7" s="21" customFormat="1" ht="30" customHeight="1" x14ac:dyDescent="0.35">
      <c r="A60" s="22" t="s">
        <v>149</v>
      </c>
      <c r="B60" s="23"/>
      <c r="C60" s="23"/>
      <c r="D60" s="24"/>
      <c r="E60" s="25" t="s">
        <v>55</v>
      </c>
      <c r="F60" s="26">
        <v>15.75</v>
      </c>
      <c r="G60" s="27"/>
      <c r="H60" s="28">
        <f t="shared" si="10"/>
        <v>0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7" s="21" customFormat="1" ht="30" customHeight="1" x14ac:dyDescent="0.35">
      <c r="A61" s="22" t="s">
        <v>150</v>
      </c>
      <c r="B61" s="23"/>
      <c r="C61" s="23"/>
      <c r="D61" s="24"/>
      <c r="E61" s="25" t="s">
        <v>56</v>
      </c>
      <c r="F61" s="26">
        <v>15.75</v>
      </c>
      <c r="G61" s="27"/>
      <c r="H61" s="28">
        <f t="shared" ref="H61:H62" si="11">F61*G61</f>
        <v>0</v>
      </c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7" s="21" customFormat="1" ht="30" customHeight="1" x14ac:dyDescent="0.35">
      <c r="A62" s="22" t="s">
        <v>151</v>
      </c>
      <c r="B62" s="23"/>
      <c r="C62" s="23"/>
      <c r="D62" s="24"/>
      <c r="E62" s="25" t="s">
        <v>57</v>
      </c>
      <c r="F62" s="26">
        <v>15.75</v>
      </c>
      <c r="G62" s="27"/>
      <c r="H62" s="28">
        <f t="shared" si="11"/>
        <v>0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7" s="21" customFormat="1" ht="16" customHeight="1" x14ac:dyDescent="0.35">
      <c r="A63" s="63" t="s">
        <v>105</v>
      </c>
      <c r="B63" s="63"/>
      <c r="C63" s="63"/>
      <c r="D63" s="63"/>
      <c r="E63" s="63"/>
      <c r="F63" s="63"/>
      <c r="G63" s="63"/>
      <c r="H63" s="63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7" s="21" customFormat="1" ht="16" customHeight="1" x14ac:dyDescent="0.35">
      <c r="A64" s="22" t="s">
        <v>152</v>
      </c>
      <c r="B64" s="23"/>
      <c r="C64" s="23"/>
      <c r="D64" s="24"/>
      <c r="E64" s="25" t="s">
        <v>58</v>
      </c>
      <c r="F64" s="26">
        <v>15</v>
      </c>
      <c r="G64" s="27"/>
      <c r="H64" s="28">
        <f t="shared" ref="H64:H67" si="12">F64*G64</f>
        <v>0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s="21" customFormat="1" ht="16" customHeight="1" x14ac:dyDescent="0.35">
      <c r="A65" s="22" t="s">
        <v>153</v>
      </c>
      <c r="B65" s="23"/>
      <c r="C65" s="23"/>
      <c r="D65" s="24"/>
      <c r="E65" s="25" t="s">
        <v>59</v>
      </c>
      <c r="F65" s="26">
        <v>15</v>
      </c>
      <c r="G65" s="27"/>
      <c r="H65" s="28">
        <f t="shared" si="12"/>
        <v>0</v>
      </c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s="21" customFormat="1" ht="16" customHeight="1" x14ac:dyDescent="0.35">
      <c r="A66" s="22" t="s">
        <v>154</v>
      </c>
      <c r="B66" s="23"/>
      <c r="C66" s="23"/>
      <c r="D66" s="24"/>
      <c r="E66" s="25" t="s">
        <v>60</v>
      </c>
      <c r="F66" s="26">
        <v>15</v>
      </c>
      <c r="G66" s="27"/>
      <c r="H66" s="28">
        <f t="shared" si="12"/>
        <v>0</v>
      </c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s="21" customFormat="1" ht="16" customHeight="1" x14ac:dyDescent="0.35">
      <c r="A67" s="22" t="s">
        <v>155</v>
      </c>
      <c r="B67" s="23"/>
      <c r="C67" s="23"/>
      <c r="D67" s="24"/>
      <c r="E67" s="25" t="s">
        <v>61</v>
      </c>
      <c r="F67" s="26">
        <v>15</v>
      </c>
      <c r="G67" s="27"/>
      <c r="H67" s="28">
        <f t="shared" si="12"/>
        <v>0</v>
      </c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s="21" customFormat="1" ht="16" customHeight="1" x14ac:dyDescent="0.35">
      <c r="A68" s="59" t="s">
        <v>88</v>
      </c>
      <c r="B68" s="60"/>
      <c r="C68" s="60"/>
      <c r="D68" s="60"/>
      <c r="E68" s="60"/>
      <c r="F68" s="60"/>
      <c r="G68" s="60"/>
      <c r="H68" s="61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s="21" customFormat="1" ht="16" customHeight="1" x14ac:dyDescent="0.35">
      <c r="A69" s="63" t="s">
        <v>106</v>
      </c>
      <c r="B69" s="63"/>
      <c r="C69" s="63"/>
      <c r="D69" s="63"/>
      <c r="E69" s="63"/>
      <c r="F69" s="63"/>
      <c r="G69" s="63"/>
      <c r="H69" s="63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s="21" customFormat="1" ht="30" customHeight="1" x14ac:dyDescent="0.35">
      <c r="A70" s="22" t="s">
        <v>156</v>
      </c>
      <c r="B70" s="23"/>
      <c r="C70" s="23"/>
      <c r="D70" s="24"/>
      <c r="E70" s="25" t="s">
        <v>62</v>
      </c>
      <c r="F70" s="26">
        <v>15</v>
      </c>
      <c r="G70" s="27"/>
      <c r="H70" s="28">
        <f t="shared" ref="H70:H72" si="13">F70*G70</f>
        <v>0</v>
      </c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s="21" customFormat="1" ht="30" customHeight="1" x14ac:dyDescent="0.35">
      <c r="A71" s="22" t="s">
        <v>157</v>
      </c>
      <c r="B71" s="23"/>
      <c r="C71" s="23"/>
      <c r="D71" s="24"/>
      <c r="E71" s="25" t="s">
        <v>63</v>
      </c>
      <c r="F71" s="26">
        <v>15</v>
      </c>
      <c r="G71" s="27"/>
      <c r="H71" s="28">
        <f t="shared" si="13"/>
        <v>0</v>
      </c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s="21" customFormat="1" ht="30" customHeight="1" x14ac:dyDescent="0.35">
      <c r="A72" s="22" t="s">
        <v>158</v>
      </c>
      <c r="B72" s="23"/>
      <c r="C72" s="23"/>
      <c r="D72" s="24"/>
      <c r="E72" s="25" t="s">
        <v>64</v>
      </c>
      <c r="F72" s="26">
        <v>15</v>
      </c>
      <c r="G72" s="27"/>
      <c r="H72" s="28">
        <f t="shared" si="13"/>
        <v>0</v>
      </c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s="21" customFormat="1" ht="16" customHeight="1" x14ac:dyDescent="0.35">
      <c r="A73" s="63" t="s">
        <v>107</v>
      </c>
      <c r="B73" s="63"/>
      <c r="C73" s="63"/>
      <c r="D73" s="63"/>
      <c r="E73" s="63"/>
      <c r="F73" s="63"/>
      <c r="G73" s="63"/>
      <c r="H73" s="63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s="21" customFormat="1" ht="26" customHeight="1" x14ac:dyDescent="0.35">
      <c r="A74" s="22" t="s">
        <v>191</v>
      </c>
      <c r="B74" s="23"/>
      <c r="C74" s="23"/>
      <c r="D74" s="24"/>
      <c r="E74" s="25" t="s">
        <v>65</v>
      </c>
      <c r="F74" s="26">
        <v>15</v>
      </c>
      <c r="G74" s="27"/>
      <c r="H74" s="28">
        <f t="shared" ref="H74" si="14">F74*G74</f>
        <v>0</v>
      </c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s="21" customFormat="1" ht="16" customHeight="1" x14ac:dyDescent="0.35">
      <c r="A75" s="63" t="s">
        <v>108</v>
      </c>
      <c r="B75" s="63"/>
      <c r="C75" s="63"/>
      <c r="D75" s="63"/>
      <c r="E75" s="63"/>
      <c r="F75" s="63"/>
      <c r="G75" s="63"/>
      <c r="H75" s="63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s="21" customFormat="1" ht="30" customHeight="1" x14ac:dyDescent="0.35">
      <c r="A76" s="22" t="s">
        <v>159</v>
      </c>
      <c r="B76" s="23"/>
      <c r="C76" s="23"/>
      <c r="D76" s="24"/>
      <c r="E76" s="25" t="s">
        <v>66</v>
      </c>
      <c r="F76" s="26">
        <v>15</v>
      </c>
      <c r="G76" s="27"/>
      <c r="H76" s="28">
        <f t="shared" ref="H76:H79" si="15">F76*G76</f>
        <v>0</v>
      </c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s="21" customFormat="1" ht="30" customHeight="1" x14ac:dyDescent="0.35">
      <c r="A77" s="22" t="s">
        <v>160</v>
      </c>
      <c r="B77" s="23"/>
      <c r="C77" s="23"/>
      <c r="D77" s="24"/>
      <c r="E77" s="25" t="s">
        <v>67</v>
      </c>
      <c r="F77" s="26">
        <v>15</v>
      </c>
      <c r="G77" s="27"/>
      <c r="H77" s="28">
        <f t="shared" si="15"/>
        <v>0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s="21" customFormat="1" ht="30" customHeight="1" x14ac:dyDescent="0.35">
      <c r="A78" s="22" t="s">
        <v>161</v>
      </c>
      <c r="B78" s="23"/>
      <c r="C78" s="23"/>
      <c r="D78" s="24"/>
      <c r="E78" s="25" t="s">
        <v>68</v>
      </c>
      <c r="F78" s="26">
        <v>15</v>
      </c>
      <c r="G78" s="27"/>
      <c r="H78" s="28">
        <f t="shared" si="15"/>
        <v>0</v>
      </c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s="21" customFormat="1" ht="30" customHeight="1" x14ac:dyDescent="0.35">
      <c r="A79" s="22" t="s">
        <v>162</v>
      </c>
      <c r="B79" s="23"/>
      <c r="C79" s="23"/>
      <c r="D79" s="24"/>
      <c r="E79" s="25" t="s">
        <v>69</v>
      </c>
      <c r="F79" s="26">
        <v>15</v>
      </c>
      <c r="G79" s="27"/>
      <c r="H79" s="28">
        <f t="shared" si="15"/>
        <v>0</v>
      </c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s="21" customFormat="1" ht="22" customHeight="1" x14ac:dyDescent="0.35">
      <c r="A80" s="22" t="s">
        <v>188</v>
      </c>
      <c r="B80" s="23"/>
      <c r="C80" s="23"/>
      <c r="D80" s="24"/>
      <c r="E80" s="25" t="s">
        <v>190</v>
      </c>
      <c r="F80" s="26">
        <v>15</v>
      </c>
      <c r="G80" s="27"/>
      <c r="H80" s="28">
        <f t="shared" ref="H80" si="16">F80*G80</f>
        <v>0</v>
      </c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7" s="21" customFormat="1" ht="16" customHeight="1" x14ac:dyDescent="0.35">
      <c r="A81" s="63" t="s">
        <v>109</v>
      </c>
      <c r="B81" s="63"/>
      <c r="C81" s="63"/>
      <c r="D81" s="63"/>
      <c r="E81" s="63"/>
      <c r="F81" s="63"/>
      <c r="G81" s="63"/>
      <c r="H81" s="63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s="21" customFormat="1" ht="25.5" customHeight="1" x14ac:dyDescent="0.35">
      <c r="A82" s="22" t="s">
        <v>163</v>
      </c>
      <c r="B82" s="23"/>
      <c r="C82" s="23"/>
      <c r="D82" s="24"/>
      <c r="E82" s="25" t="s">
        <v>70</v>
      </c>
      <c r="F82" s="26">
        <v>15</v>
      </c>
      <c r="G82" s="27"/>
      <c r="H82" s="28">
        <f t="shared" ref="H82" si="17">F82*G82</f>
        <v>0</v>
      </c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s="21" customFormat="1" ht="35.5" customHeight="1" x14ac:dyDescent="0.35">
      <c r="A83" s="63" t="s">
        <v>110</v>
      </c>
      <c r="B83" s="63"/>
      <c r="C83" s="63"/>
      <c r="D83" s="63"/>
      <c r="E83" s="63"/>
      <c r="F83" s="63"/>
      <c r="G83" s="63"/>
      <c r="H83" s="63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s="21" customFormat="1" ht="24.25" customHeight="1" x14ac:dyDescent="0.35">
      <c r="A84" s="22" t="s">
        <v>164</v>
      </c>
      <c r="B84" s="23"/>
      <c r="C84" s="23"/>
      <c r="D84" s="24"/>
      <c r="E84" s="25" t="s">
        <v>71</v>
      </c>
      <c r="F84" s="26">
        <v>15</v>
      </c>
      <c r="G84" s="27"/>
      <c r="H84" s="28">
        <f t="shared" ref="H84" si="18">F84*G84</f>
        <v>0</v>
      </c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7" s="21" customFormat="1" ht="16" customHeight="1" x14ac:dyDescent="0.35">
      <c r="A85" s="63" t="s">
        <v>111</v>
      </c>
      <c r="B85" s="63"/>
      <c r="C85" s="63"/>
      <c r="D85" s="63"/>
      <c r="E85" s="63"/>
      <c r="F85" s="63"/>
      <c r="G85" s="63"/>
      <c r="H85" s="63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7" s="21" customFormat="1" ht="23" customHeight="1" x14ac:dyDescent="0.35">
      <c r="A86" s="22" t="s">
        <v>165</v>
      </c>
      <c r="B86" s="23"/>
      <c r="C86" s="23"/>
      <c r="D86" s="24"/>
      <c r="E86" s="25" t="s">
        <v>72</v>
      </c>
      <c r="F86" s="26">
        <v>15</v>
      </c>
      <c r="G86" s="27"/>
      <c r="H86" s="28">
        <f t="shared" ref="H86:H87" si="19">F86*G86</f>
        <v>0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7" s="21" customFormat="1" ht="22" customHeight="1" x14ac:dyDescent="0.35">
      <c r="A87" s="22" t="s">
        <v>166</v>
      </c>
      <c r="B87" s="23"/>
      <c r="C87" s="23"/>
      <c r="D87" s="24"/>
      <c r="E87" s="25" t="s">
        <v>73</v>
      </c>
      <c r="F87" s="26">
        <v>15</v>
      </c>
      <c r="G87" s="27"/>
      <c r="H87" s="28">
        <f t="shared" si="19"/>
        <v>0</v>
      </c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7" s="21" customFormat="1" ht="25" customHeight="1" x14ac:dyDescent="0.35">
      <c r="A88" s="22" t="s">
        <v>187</v>
      </c>
      <c r="B88" s="23"/>
      <c r="C88" s="23"/>
      <c r="D88" s="24"/>
      <c r="E88" s="25" t="s">
        <v>189</v>
      </c>
      <c r="F88" s="26">
        <v>15</v>
      </c>
      <c r="G88" s="27"/>
      <c r="H88" s="28">
        <f t="shared" ref="H88" si="20">F88*G88</f>
        <v>0</v>
      </c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</row>
    <row r="89" spans="1:37" s="21" customFormat="1" ht="16" customHeight="1" x14ac:dyDescent="0.35">
      <c r="A89" s="63" t="s">
        <v>112</v>
      </c>
      <c r="B89" s="63"/>
      <c r="C89" s="63"/>
      <c r="D89" s="63"/>
      <c r="E89" s="63"/>
      <c r="F89" s="63"/>
      <c r="G89" s="63"/>
      <c r="H89" s="63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s="21" customFormat="1" ht="22.5" customHeight="1" x14ac:dyDescent="0.35">
      <c r="A90" s="22" t="s">
        <v>167</v>
      </c>
      <c r="B90" s="23"/>
      <c r="C90" s="23"/>
      <c r="D90" s="24"/>
      <c r="E90" s="25" t="s">
        <v>74</v>
      </c>
      <c r="F90" s="26">
        <v>15</v>
      </c>
      <c r="G90" s="27"/>
      <c r="H90" s="28">
        <f t="shared" ref="H90" si="21">F90*G90</f>
        <v>0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</row>
    <row r="91" spans="1:37" s="7" customFormat="1" ht="16" customHeight="1" x14ac:dyDescent="0.35">
      <c r="A91" s="63" t="s">
        <v>113</v>
      </c>
      <c r="B91" s="63"/>
      <c r="C91" s="63"/>
      <c r="D91" s="63"/>
      <c r="E91" s="63"/>
      <c r="F91" s="63"/>
      <c r="G91" s="63"/>
      <c r="H91" s="63"/>
    </row>
    <row r="92" spans="1:37" s="7" customFormat="1" ht="25.5" customHeight="1" x14ac:dyDescent="0.35">
      <c r="A92" s="22" t="s">
        <v>168</v>
      </c>
      <c r="B92" s="23"/>
      <c r="C92" s="23"/>
      <c r="D92" s="24"/>
      <c r="E92" s="30" t="s">
        <v>75</v>
      </c>
      <c r="F92" s="26">
        <v>15</v>
      </c>
      <c r="G92" s="27"/>
      <c r="H92" s="28">
        <f t="shared" ref="H92:H101" si="22">F92*G92</f>
        <v>0</v>
      </c>
    </row>
    <row r="93" spans="1:37" s="7" customFormat="1" ht="16" customHeight="1" x14ac:dyDescent="0.35">
      <c r="A93" s="63" t="s">
        <v>114</v>
      </c>
      <c r="B93" s="63"/>
      <c r="C93" s="63"/>
      <c r="D93" s="63"/>
      <c r="E93" s="63"/>
      <c r="F93" s="63"/>
      <c r="G93" s="63"/>
      <c r="H93" s="63"/>
    </row>
    <row r="94" spans="1:37" s="7" customFormat="1" ht="27" customHeight="1" x14ac:dyDescent="0.35">
      <c r="A94" s="22" t="s">
        <v>169</v>
      </c>
      <c r="B94" s="23"/>
      <c r="C94" s="23"/>
      <c r="D94" s="24"/>
      <c r="E94" s="30" t="s">
        <v>76</v>
      </c>
      <c r="F94" s="26">
        <v>15</v>
      </c>
      <c r="G94" s="27"/>
      <c r="H94" s="28">
        <f t="shared" si="22"/>
        <v>0</v>
      </c>
    </row>
    <row r="95" spans="1:37" s="7" customFormat="1" ht="26" customHeight="1" x14ac:dyDescent="0.35">
      <c r="A95" s="22" t="s">
        <v>170</v>
      </c>
      <c r="B95" s="23"/>
      <c r="C95" s="23"/>
      <c r="D95" s="24"/>
      <c r="E95" s="30" t="s">
        <v>77</v>
      </c>
      <c r="F95" s="26">
        <v>15</v>
      </c>
      <c r="G95" s="27"/>
      <c r="H95" s="28">
        <f t="shared" si="22"/>
        <v>0</v>
      </c>
    </row>
    <row r="96" spans="1:37" s="21" customFormat="1" ht="16" customHeight="1" x14ac:dyDescent="0.35">
      <c r="A96" s="64" t="s">
        <v>78</v>
      </c>
      <c r="B96" s="65"/>
      <c r="C96" s="65"/>
      <c r="D96" s="65"/>
      <c r="E96" s="65"/>
      <c r="F96" s="65"/>
      <c r="G96" s="65"/>
      <c r="H96" s="66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1:37" s="21" customFormat="1" ht="23.5" customHeight="1" x14ac:dyDescent="0.35">
      <c r="A97" s="31" t="s">
        <v>171</v>
      </c>
      <c r="B97" s="32"/>
      <c r="C97" s="32"/>
      <c r="D97" s="33"/>
      <c r="E97" s="34">
        <v>9780133759761</v>
      </c>
      <c r="F97" s="26">
        <v>15</v>
      </c>
      <c r="G97" s="35"/>
      <c r="H97" s="28">
        <f t="shared" si="22"/>
        <v>0</v>
      </c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</row>
    <row r="98" spans="1:37" s="21" customFormat="1" ht="25" customHeight="1" x14ac:dyDescent="0.35">
      <c r="A98" s="31" t="s">
        <v>172</v>
      </c>
      <c r="B98" s="32"/>
      <c r="C98" s="32"/>
      <c r="D98" s="33"/>
      <c r="E98" s="34">
        <v>9780132977029</v>
      </c>
      <c r="F98" s="26">
        <v>15</v>
      </c>
      <c r="G98" s="35"/>
      <c r="H98" s="28">
        <f t="shared" si="22"/>
        <v>0</v>
      </c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</row>
    <row r="99" spans="1:37" s="21" customFormat="1" ht="30" customHeight="1" x14ac:dyDescent="0.35">
      <c r="A99" s="63" t="s">
        <v>79</v>
      </c>
      <c r="B99" s="63"/>
      <c r="C99" s="63"/>
      <c r="D99" s="63"/>
      <c r="E99" s="63"/>
      <c r="F99" s="63"/>
      <c r="G99" s="63"/>
      <c r="H99" s="63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</row>
    <row r="100" spans="1:37" s="21" customFormat="1" ht="25.5" customHeight="1" x14ac:dyDescent="0.35">
      <c r="A100" s="31" t="s">
        <v>173</v>
      </c>
      <c r="B100" s="32"/>
      <c r="C100" s="32"/>
      <c r="D100" s="33"/>
      <c r="E100" s="34">
        <v>9780133759785</v>
      </c>
      <c r="F100" s="26">
        <v>15</v>
      </c>
      <c r="G100" s="27"/>
      <c r="H100" s="28">
        <f t="shared" si="22"/>
        <v>0</v>
      </c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</row>
    <row r="101" spans="1:37" s="21" customFormat="1" ht="24.5" customHeight="1" x14ac:dyDescent="0.35">
      <c r="A101" s="31" t="s">
        <v>174</v>
      </c>
      <c r="B101" s="32"/>
      <c r="C101" s="32"/>
      <c r="D101" s="33"/>
      <c r="E101" s="34">
        <v>9780132977050</v>
      </c>
      <c r="F101" s="26">
        <v>15</v>
      </c>
      <c r="G101" s="35"/>
      <c r="H101" s="28">
        <f t="shared" si="22"/>
        <v>0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</row>
    <row r="102" spans="1:37" s="21" customFormat="1" ht="16" customHeight="1" x14ac:dyDescent="0.35">
      <c r="A102" s="64" t="s">
        <v>115</v>
      </c>
      <c r="B102" s="65"/>
      <c r="C102" s="65"/>
      <c r="D102" s="65"/>
      <c r="E102" s="65"/>
      <c r="F102" s="65"/>
      <c r="G102" s="65"/>
      <c r="H102" s="66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</row>
    <row r="103" spans="1:37" s="21" customFormat="1" ht="25" customHeight="1" x14ac:dyDescent="0.35">
      <c r="A103" s="31" t="s">
        <v>175</v>
      </c>
      <c r="B103" s="32"/>
      <c r="C103" s="32"/>
      <c r="D103" s="33"/>
      <c r="E103" s="25" t="s">
        <v>80</v>
      </c>
      <c r="F103" s="26">
        <v>15</v>
      </c>
      <c r="G103" s="27"/>
      <c r="H103" s="28">
        <f t="shared" ref="H103:H104" si="23">F103*G103</f>
        <v>0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</row>
    <row r="104" spans="1:37" s="21" customFormat="1" ht="30" customHeight="1" x14ac:dyDescent="0.35">
      <c r="A104" s="31" t="s">
        <v>176</v>
      </c>
      <c r="B104" s="32"/>
      <c r="C104" s="32"/>
      <c r="D104" s="33"/>
      <c r="E104" s="25" t="s">
        <v>81</v>
      </c>
      <c r="F104" s="26">
        <v>15</v>
      </c>
      <c r="G104" s="27"/>
      <c r="H104" s="28">
        <f t="shared" si="23"/>
        <v>0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</row>
    <row r="105" spans="1:37" s="21" customFormat="1" ht="16" customHeight="1" x14ac:dyDescent="0.35">
      <c r="A105" s="64" t="s">
        <v>82</v>
      </c>
      <c r="B105" s="65"/>
      <c r="C105" s="65"/>
      <c r="D105" s="65"/>
      <c r="E105" s="65"/>
      <c r="F105" s="65"/>
      <c r="G105" s="65"/>
      <c r="H105" s="66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</row>
    <row r="106" spans="1:37" s="21" customFormat="1" ht="25" customHeight="1" x14ac:dyDescent="0.35">
      <c r="A106" s="31" t="s">
        <v>177</v>
      </c>
      <c r="B106" s="32"/>
      <c r="C106" s="32"/>
      <c r="D106" s="33"/>
      <c r="E106" s="25" t="s">
        <v>83</v>
      </c>
      <c r="F106" s="26">
        <v>15</v>
      </c>
      <c r="G106" s="27"/>
      <c r="H106" s="28">
        <f t="shared" ref="H106:H107" si="24">F106*G106</f>
        <v>0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</row>
    <row r="107" spans="1:37" s="21" customFormat="1" ht="30" customHeight="1" x14ac:dyDescent="0.35">
      <c r="A107" s="31" t="s">
        <v>178</v>
      </c>
      <c r="B107" s="32"/>
      <c r="C107" s="32"/>
      <c r="D107" s="33"/>
      <c r="E107" s="25" t="s">
        <v>84</v>
      </c>
      <c r="F107" s="26">
        <v>15</v>
      </c>
      <c r="G107" s="27"/>
      <c r="H107" s="28">
        <f t="shared" si="24"/>
        <v>0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</row>
    <row r="108" spans="1:37" s="21" customFormat="1" ht="30" customHeight="1" x14ac:dyDescent="0.35">
      <c r="A108" s="63" t="s">
        <v>85</v>
      </c>
      <c r="B108" s="63"/>
      <c r="C108" s="63"/>
      <c r="D108" s="63"/>
      <c r="E108" s="63"/>
      <c r="F108" s="63"/>
      <c r="G108" s="63"/>
      <c r="H108" s="63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</row>
    <row r="109" spans="1:37" s="21" customFormat="1" ht="23" customHeight="1" x14ac:dyDescent="0.35">
      <c r="A109" s="31" t="s">
        <v>179</v>
      </c>
      <c r="B109" s="32"/>
      <c r="C109" s="32"/>
      <c r="D109" s="33"/>
      <c r="E109" s="34">
        <v>9780133759792</v>
      </c>
      <c r="F109" s="26">
        <v>15</v>
      </c>
      <c r="G109" s="27"/>
      <c r="H109" s="28">
        <f t="shared" ref="H109:H110" si="25">F109*G109</f>
        <v>0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</row>
    <row r="110" spans="1:37" s="21" customFormat="1" ht="35.5" customHeight="1" x14ac:dyDescent="0.35">
      <c r="A110" s="31" t="s">
        <v>180</v>
      </c>
      <c r="B110" s="32"/>
      <c r="C110" s="32"/>
      <c r="D110" s="33"/>
      <c r="E110" s="34">
        <v>9780132977166</v>
      </c>
      <c r="F110" s="26">
        <v>15</v>
      </c>
      <c r="G110" s="35"/>
      <c r="H110" s="28">
        <f t="shared" si="25"/>
        <v>0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</row>
    <row r="111" spans="1:37" s="21" customFormat="1" ht="16" customHeight="1" x14ac:dyDescent="0.35">
      <c r="A111" s="64" t="s">
        <v>116</v>
      </c>
      <c r="B111" s="65"/>
      <c r="C111" s="65"/>
      <c r="D111" s="65"/>
      <c r="E111" s="65"/>
      <c r="F111" s="65"/>
      <c r="G111" s="65"/>
      <c r="H111" s="66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</row>
    <row r="112" spans="1:37" s="21" customFormat="1" ht="24.5" customHeight="1" x14ac:dyDescent="0.35">
      <c r="A112" s="31" t="s">
        <v>181</v>
      </c>
      <c r="B112" s="32"/>
      <c r="C112" s="32"/>
      <c r="D112" s="33"/>
      <c r="E112" s="25" t="s">
        <v>86</v>
      </c>
      <c r="F112" s="26">
        <v>15</v>
      </c>
      <c r="G112" s="27"/>
      <c r="H112" s="28">
        <f t="shared" ref="H112:H113" si="26">F112*G112</f>
        <v>0</v>
      </c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</row>
    <row r="113" spans="1:37" s="21" customFormat="1" ht="30" customHeight="1" x14ac:dyDescent="0.35">
      <c r="A113" s="31" t="s">
        <v>182</v>
      </c>
      <c r="B113" s="32"/>
      <c r="C113" s="32"/>
      <c r="D113" s="33"/>
      <c r="E113" s="25" t="s">
        <v>87</v>
      </c>
      <c r="F113" s="26">
        <v>15</v>
      </c>
      <c r="G113" s="27"/>
      <c r="H113" s="28">
        <f t="shared" si="26"/>
        <v>0</v>
      </c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</row>
    <row r="114" spans="1:37" s="21" customFormat="1" ht="16" customHeight="1" x14ac:dyDescent="0.35">
      <c r="A114" s="63" t="s">
        <v>117</v>
      </c>
      <c r="B114" s="63"/>
      <c r="C114" s="63"/>
      <c r="D114" s="63"/>
      <c r="E114" s="63"/>
      <c r="F114" s="63"/>
      <c r="G114" s="63"/>
      <c r="H114" s="63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</row>
    <row r="115" spans="1:37" s="7" customFormat="1" ht="23.5" customHeight="1" x14ac:dyDescent="0.35">
      <c r="A115" s="22" t="s">
        <v>183</v>
      </c>
      <c r="B115" s="23"/>
      <c r="C115" s="23"/>
      <c r="D115" s="24"/>
      <c r="E115" s="36" t="s">
        <v>96</v>
      </c>
      <c r="F115" s="26">
        <v>15</v>
      </c>
      <c r="G115" s="35"/>
      <c r="H115" s="28">
        <f t="shared" ref="H115" si="27">F115*G115</f>
        <v>0</v>
      </c>
    </row>
    <row r="116" spans="1:37" s="21" customFormat="1" ht="16" customHeight="1" x14ac:dyDescent="0.35">
      <c r="A116" s="62" t="s">
        <v>118</v>
      </c>
      <c r="B116" s="62"/>
      <c r="C116" s="62"/>
      <c r="D116" s="62"/>
      <c r="E116" s="62"/>
      <c r="F116" s="62"/>
      <c r="G116" s="62"/>
      <c r="H116" s="62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</row>
    <row r="117" spans="1:37" s="21" customFormat="1" ht="30" customHeight="1" x14ac:dyDescent="0.35">
      <c r="A117" s="22" t="s">
        <v>184</v>
      </c>
      <c r="B117" s="23"/>
      <c r="C117" s="23"/>
      <c r="D117" s="24"/>
      <c r="E117" s="25" t="s">
        <v>89</v>
      </c>
      <c r="F117" s="26">
        <v>15</v>
      </c>
      <c r="G117" s="27"/>
      <c r="H117" s="28">
        <f>F117*G117</f>
        <v>0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</row>
    <row r="118" spans="1:37" s="21" customFormat="1" ht="30" customHeight="1" x14ac:dyDescent="0.35">
      <c r="A118" s="22" t="s">
        <v>185</v>
      </c>
      <c r="B118" s="23"/>
      <c r="C118" s="23"/>
      <c r="D118" s="24"/>
      <c r="E118" s="25" t="s">
        <v>90</v>
      </c>
      <c r="F118" s="26">
        <v>15</v>
      </c>
      <c r="G118" s="27"/>
      <c r="H118" s="28">
        <f t="shared" ref="H118" si="28">F118*G118</f>
        <v>0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</row>
    <row r="119" spans="1:37" s="21" customFormat="1" ht="16" customHeight="1" x14ac:dyDescent="0.35">
      <c r="A119" s="62" t="s">
        <v>92</v>
      </c>
      <c r="B119" s="62"/>
      <c r="C119" s="62"/>
      <c r="D119" s="62"/>
      <c r="E119" s="62"/>
      <c r="F119" s="62"/>
      <c r="G119" s="62"/>
      <c r="H119" s="62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</row>
    <row r="120" spans="1:37" s="21" customFormat="1" ht="21.5" customHeight="1" x14ac:dyDescent="0.35">
      <c r="A120" s="22" t="s">
        <v>186</v>
      </c>
      <c r="B120" s="23"/>
      <c r="C120" s="23"/>
      <c r="D120" s="24"/>
      <c r="E120" s="25" t="s">
        <v>91</v>
      </c>
      <c r="F120" s="26">
        <v>15</v>
      </c>
      <c r="G120" s="27"/>
      <c r="H120" s="28">
        <f>F120*G120</f>
        <v>0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</row>
    <row r="121" spans="1:37" s="7" customFormat="1" ht="16" customHeight="1" x14ac:dyDescent="0.6">
      <c r="A121" s="37"/>
      <c r="B121" s="37"/>
      <c r="C121" s="37"/>
      <c r="D121" s="37"/>
      <c r="E121" s="37"/>
      <c r="F121" s="38"/>
      <c r="G121" s="39" t="s">
        <v>97</v>
      </c>
      <c r="H121" s="40">
        <f>SUM(H16:H120)</f>
        <v>0</v>
      </c>
    </row>
    <row r="122" spans="1:37" s="7" customFormat="1" ht="16" customHeight="1" x14ac:dyDescent="0.6">
      <c r="A122" s="41"/>
      <c r="B122" s="41"/>
      <c r="C122" s="42"/>
      <c r="D122" s="42"/>
      <c r="E122" s="42"/>
      <c r="F122" s="38"/>
      <c r="G122" s="43" t="s">
        <v>47</v>
      </c>
      <c r="H122" s="44">
        <f>H121*0.05</f>
        <v>0</v>
      </c>
    </row>
    <row r="123" spans="1:37" s="7" customFormat="1" ht="16" customHeight="1" x14ac:dyDescent="0.6">
      <c r="A123" s="45"/>
      <c r="B123" s="45"/>
      <c r="C123" s="45"/>
      <c r="D123" s="45"/>
      <c r="E123" s="46"/>
      <c r="F123" s="41"/>
      <c r="G123" s="39" t="s">
        <v>98</v>
      </c>
      <c r="H123" s="44">
        <f>SUM(H121:H122)</f>
        <v>0</v>
      </c>
    </row>
    <row r="124" spans="1:37" ht="6" customHeight="1" x14ac:dyDescent="0.85">
      <c r="G124" s="39"/>
    </row>
    <row r="125" spans="1:37" ht="15" customHeight="1" x14ac:dyDescent="0.85">
      <c r="H125" s="48" t="s">
        <v>99</v>
      </c>
    </row>
    <row r="126" spans="1:37" ht="15" customHeight="1" x14ac:dyDescent="0.85">
      <c r="H126" s="48" t="s">
        <v>48</v>
      </c>
    </row>
    <row r="127" spans="1:37" x14ac:dyDescent="0.85">
      <c r="H127" s="48" t="s">
        <v>49</v>
      </c>
    </row>
  </sheetData>
  <mergeCells count="128">
    <mergeCell ref="A115:D115"/>
    <mergeCell ref="A116:H116"/>
    <mergeCell ref="A117:D117"/>
    <mergeCell ref="A118:D118"/>
    <mergeCell ref="A119:H119"/>
    <mergeCell ref="A120:D120"/>
    <mergeCell ref="A110:D110"/>
    <mergeCell ref="A111:H111"/>
    <mergeCell ref="A112:D112"/>
    <mergeCell ref="A113:D113"/>
    <mergeCell ref="A114:H114"/>
    <mergeCell ref="A104:D104"/>
    <mergeCell ref="A105:H105"/>
    <mergeCell ref="A106:D106"/>
    <mergeCell ref="A107:D107"/>
    <mergeCell ref="A96:H96"/>
    <mergeCell ref="A97:D97"/>
    <mergeCell ref="A108:H108"/>
    <mergeCell ref="A109:D109"/>
    <mergeCell ref="A98:D98"/>
    <mergeCell ref="A99:H99"/>
    <mergeCell ref="A100:D100"/>
    <mergeCell ref="A101:D101"/>
    <mergeCell ref="A102:H102"/>
    <mergeCell ref="A103:D103"/>
    <mergeCell ref="A90:D90"/>
    <mergeCell ref="A88:D88"/>
    <mergeCell ref="A91:H91"/>
    <mergeCell ref="A92:D92"/>
    <mergeCell ref="A93:H93"/>
    <mergeCell ref="A94:D94"/>
    <mergeCell ref="A95:D95"/>
    <mergeCell ref="A81:H81"/>
    <mergeCell ref="A82:D82"/>
    <mergeCell ref="A80:D80"/>
    <mergeCell ref="A83:H83"/>
    <mergeCell ref="A84:D84"/>
    <mergeCell ref="A85:H85"/>
    <mergeCell ref="A86:D86"/>
    <mergeCell ref="A87:D87"/>
    <mergeCell ref="A89:H89"/>
    <mergeCell ref="A72:D72"/>
    <mergeCell ref="A73:H73"/>
    <mergeCell ref="A75:H75"/>
    <mergeCell ref="A76:D76"/>
    <mergeCell ref="A77:D77"/>
    <mergeCell ref="A78:D78"/>
    <mergeCell ref="A79:D79"/>
    <mergeCell ref="A74:D74"/>
    <mergeCell ref="A1:H1"/>
    <mergeCell ref="A4:H4"/>
    <mergeCell ref="A5:C5"/>
    <mergeCell ref="D5:H5"/>
    <mergeCell ref="A6:C6"/>
    <mergeCell ref="D6:H6"/>
    <mergeCell ref="A13:H13"/>
    <mergeCell ref="A15:H15"/>
    <mergeCell ref="A10:C10"/>
    <mergeCell ref="D10:H10"/>
    <mergeCell ref="A11:C11"/>
    <mergeCell ref="D11:H11"/>
    <mergeCell ref="A12:H12"/>
    <mergeCell ref="A14:D14"/>
    <mergeCell ref="A2:H2"/>
    <mergeCell ref="A3:H3"/>
    <mergeCell ref="A7:C7"/>
    <mergeCell ref="D7:H7"/>
    <mergeCell ref="A8:C8"/>
    <mergeCell ref="D8:H8"/>
    <mergeCell ref="A9:C9"/>
    <mergeCell ref="D9:H9"/>
    <mergeCell ref="A17:D17"/>
    <mergeCell ref="A52:H52"/>
    <mergeCell ref="A41:H41"/>
    <mergeCell ref="A42:D42"/>
    <mergeCell ref="A43:D43"/>
    <mergeCell ref="A44:H44"/>
    <mergeCell ref="A36:H36"/>
    <mergeCell ref="A37:D37"/>
    <mergeCell ref="A38:D38"/>
    <mergeCell ref="A39:H39"/>
    <mergeCell ref="A18:H18"/>
    <mergeCell ref="A16:D16"/>
    <mergeCell ref="A20:D20"/>
    <mergeCell ref="A21:D21"/>
    <mergeCell ref="A22:H22"/>
    <mergeCell ref="A19:D19"/>
    <mergeCell ref="A123:D123"/>
    <mergeCell ref="A45:D45"/>
    <mergeCell ref="A46:D46"/>
    <mergeCell ref="A47:H47"/>
    <mergeCell ref="A48:D48"/>
    <mergeCell ref="A49:D49"/>
    <mergeCell ref="A28:D28"/>
    <mergeCell ref="A29:H29"/>
    <mergeCell ref="A40:D40"/>
    <mergeCell ref="A33:H33"/>
    <mergeCell ref="A34:D34"/>
    <mergeCell ref="A35:D35"/>
    <mergeCell ref="A30:D30"/>
    <mergeCell ref="A31:D31"/>
    <mergeCell ref="A32:D32"/>
    <mergeCell ref="A54:D54"/>
    <mergeCell ref="A56:D56"/>
    <mergeCell ref="A53:H53"/>
    <mergeCell ref="A57:D57"/>
    <mergeCell ref="A61:D61"/>
    <mergeCell ref="A62:D62"/>
    <mergeCell ref="A58:H58"/>
    <mergeCell ref="A71:D71"/>
    <mergeCell ref="A55:D55"/>
    <mergeCell ref="A50:H50"/>
    <mergeCell ref="A51:D51"/>
    <mergeCell ref="A23:D23"/>
    <mergeCell ref="A24:D24"/>
    <mergeCell ref="A27:D27"/>
    <mergeCell ref="A25:D25"/>
    <mergeCell ref="A26:H26"/>
    <mergeCell ref="A59:D59"/>
    <mergeCell ref="A60:D60"/>
    <mergeCell ref="A69:H69"/>
    <mergeCell ref="A70:D70"/>
    <mergeCell ref="A63:H63"/>
    <mergeCell ref="A64:D64"/>
    <mergeCell ref="A65:D65"/>
    <mergeCell ref="A66:D66"/>
    <mergeCell ref="A67:D67"/>
    <mergeCell ref="A68:H68"/>
  </mergeCells>
  <hyperlinks>
    <hyperlink ref="A1:H1" r:id="rId1" display="Pearson eText - Secondary Resources" xr:uid="{111094D9-5C80-41BC-83D3-1EDD72272579}"/>
  </hyperlinks>
  <pageMargins left="0.70866141732283472" right="0.70866141732283472" top="0.74803149606299213" bottom="0.74803149606299213" header="0.31496062992125984" footer="0.31496062992125984"/>
  <pageSetup scale="5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AC20BF-173F-4159-A8E2-0D299EF12D55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0F8445-47A4-44F3-855D-758254DAA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1EA474-4AED-4BB8-80EC-B48FB03B3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school eTexts</vt:lpstr>
      <vt:lpstr>'High school eTexts'!Print_Area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2025-07-22T12:37:39Z</cp:lastPrinted>
  <dcterms:created xsi:type="dcterms:W3CDTF">2020-03-30T13:59:02Z</dcterms:created>
  <dcterms:modified xsi:type="dcterms:W3CDTF">2025-07-22T12:37:46Z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