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B19DFC14-9A5A-4E96-BBF9-0D4AFC9D94CD}" xr6:coauthVersionLast="47" xr6:coauthVersionMax="47" xr10:uidLastSave="{00000000-0000-0000-0000-000000000000}"/>
  <bookViews>
    <workbookView xWindow="-110" yWindow="-110" windowWidth="19420" windowHeight="11500" xr2:uid="{87FE2A0A-EC5C-4BEA-A402-34DA0DA272AE}"/>
  </bookViews>
  <sheets>
    <sheet name="High school eTexts" sheetId="1" r:id="rId1"/>
  </sheets>
  <definedNames>
    <definedName name="_xlnm.Print_Area" localSheetId="0">'High school eTexts'!$A$1:$H$97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" l="1"/>
  <c r="H57" i="1" l="1"/>
  <c r="H56" i="1"/>
  <c r="H73" i="1" l="1"/>
  <c r="H65" i="1"/>
  <c r="H90" i="1"/>
  <c r="H88" i="1" l="1"/>
  <c r="H86" i="1"/>
  <c r="H85" i="1"/>
  <c r="H83" i="1"/>
  <c r="H82" i="1"/>
  <c r="H80" i="1"/>
  <c r="H79" i="1"/>
  <c r="H77" i="1"/>
  <c r="H75" i="1"/>
  <c r="H72" i="1"/>
  <c r="H71" i="1"/>
  <c r="H69" i="1"/>
  <c r="H67" i="1"/>
  <c r="H64" i="1"/>
  <c r="H63" i="1"/>
  <c r="H62" i="1"/>
  <c r="H61" i="1"/>
  <c r="H59" i="1"/>
  <c r="H55" i="1"/>
  <c r="H49" i="1" l="1"/>
  <c r="H51" i="1"/>
  <c r="H52" i="1"/>
  <c r="H46" i="1" l="1"/>
  <c r="H45" i="1"/>
  <c r="H43" i="1"/>
  <c r="H42" i="1"/>
  <c r="H40" i="1"/>
  <c r="H39" i="1"/>
  <c r="H37" i="1"/>
  <c r="H35" i="1"/>
  <c r="H34" i="1"/>
  <c r="H32" i="1"/>
  <c r="H31" i="1"/>
  <c r="H30" i="1"/>
  <c r="H28" i="1"/>
  <c r="H27" i="1"/>
  <c r="H25" i="1"/>
  <c r="H24" i="1"/>
  <c r="H23" i="1"/>
  <c r="H21" i="1"/>
  <c r="H20" i="1"/>
  <c r="H19" i="1"/>
  <c r="H17" i="1"/>
  <c r="H16" i="1"/>
  <c r="H91" i="1" l="1"/>
  <c r="H92" i="1" s="1"/>
  <c r="H93" i="1" s="1"/>
</calcChain>
</file>

<file path=xl/sharedStrings.xml><?xml version="1.0" encoding="utf-8"?>
<sst xmlns="http://schemas.openxmlformats.org/spreadsheetml/2006/main" count="157" uniqueCount="149">
  <si>
    <t xml:space="preserve">P.O. #: 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</si>
  <si>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</si>
  <si>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</si>
  <si>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</si>
  <si>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</si>
  <si>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</si>
  <si>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</si>
  <si>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</si>
  <si>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</si>
  <si>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</si>
  <si>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Regstration e-mail address: </t>
  </si>
  <si>
    <t>ISBN</t>
  </si>
  <si>
    <t>Net Price</t>
  </si>
  <si>
    <t>Qty</t>
  </si>
  <si>
    <t xml:space="preserve">Total </t>
  </si>
  <si>
    <t>Math Makes Sense - Addison Wesley Ontario Edition</t>
  </si>
  <si>
    <t>9780132976336</t>
  </si>
  <si>
    <t>9780132976367</t>
  </si>
  <si>
    <t>Math Makes Sense - Pearson WNCP Edition</t>
  </si>
  <si>
    <t>9780132975933</t>
  </si>
  <si>
    <t>9780132975964</t>
  </si>
  <si>
    <t>9780132975995</t>
  </si>
  <si>
    <t>Math Makes Sense - Pearson ATLANTIC Edition</t>
  </si>
  <si>
    <t>Chenelière Mathématiques (Ontario) / Math Makes Sense - French (Ontario)</t>
  </si>
  <si>
    <t>9780132976527</t>
  </si>
  <si>
    <t>9780132976558</t>
  </si>
  <si>
    <t>Chenelière Mathématiques (WNCP) / Math Makes Sense - French (WNCP)</t>
  </si>
  <si>
    <t>9780321981295</t>
  </si>
  <si>
    <t>9780321981332</t>
  </si>
  <si>
    <t>9780132976022</t>
  </si>
  <si>
    <t>Foundations and Pre-calculus Mathematics 10</t>
  </si>
  <si>
    <t>9780133588767</t>
  </si>
  <si>
    <t>9780321936905</t>
  </si>
  <si>
    <t>Pearson Mathematiques 10 (WNCP)</t>
  </si>
  <si>
    <t>9780133588750</t>
  </si>
  <si>
    <t>9780133753653</t>
  </si>
  <si>
    <t>9780133132366</t>
  </si>
  <si>
    <t>9780133753134</t>
  </si>
  <si>
    <t>9780321936738</t>
  </si>
  <si>
    <t>Pearson Foundations for College Mathematics 12</t>
  </si>
  <si>
    <t>9780133588743</t>
  </si>
  <si>
    <t>9780132977333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</si>
  <si>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</si>
  <si>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</si>
  <si>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</si>
  <si>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9780133765397</t>
  </si>
  <si>
    <t>9780133765250</t>
  </si>
  <si>
    <t>9780133765151</t>
  </si>
  <si>
    <t>9780133765229</t>
  </si>
  <si>
    <t>9780133759846</t>
  </si>
  <si>
    <t>9780132976091</t>
  </si>
  <si>
    <t>9780321936936</t>
  </si>
  <si>
    <t>9780137310784</t>
  </si>
  <si>
    <t>9780133759860</t>
  </si>
  <si>
    <t>9780321894557</t>
  </si>
  <si>
    <t>9780133759877</t>
  </si>
  <si>
    <t>9780321894564</t>
  </si>
  <si>
    <t>9780133790344</t>
  </si>
  <si>
    <t>9780134530390</t>
  </si>
  <si>
    <t>9780133759853</t>
  </si>
  <si>
    <t>9780133157031</t>
  </si>
  <si>
    <t>9780137313501</t>
  </si>
  <si>
    <t>9780134144023</t>
  </si>
  <si>
    <t>9780133759747</t>
  </si>
  <si>
    <t>9780132976121</t>
  </si>
  <si>
    <t>9780133759716</t>
  </si>
  <si>
    <t>9780132977197</t>
  </si>
  <si>
    <t>9780133759730</t>
  </si>
  <si>
    <t>9780132976169</t>
  </si>
  <si>
    <t>Social Studies</t>
  </si>
  <si>
    <t>9780134063461</t>
  </si>
  <si>
    <t>French as a Second Language (FSL)</t>
  </si>
  <si>
    <t>Math</t>
  </si>
  <si>
    <t xml:space="preserve">Science </t>
  </si>
  <si>
    <t>Pearson eText - Secondary Resources</t>
  </si>
  <si>
    <t>9780136977230</t>
  </si>
  <si>
    <t>Order Sub Total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</si>
  <si>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</si>
  <si>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</si>
  <si>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</si>
  <si>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Title</t>
  </si>
  <si>
    <t>Principles of Accounting, 4th Ed. (Gr 11-12)</t>
  </si>
  <si>
    <t>Accounting 1, 7th Edition (Gr 11-12)</t>
  </si>
  <si>
    <t>Saskatchewan Social Studies (7-8)</t>
  </si>
  <si>
    <t>Inquiring Minds (4-7)</t>
  </si>
  <si>
    <t>Pathways: Civilizations Through Time, 2nd Edition (Gr 8)</t>
  </si>
  <si>
    <t>Making Connections, 3rd Edition - ENGLISH (Gr 9 )</t>
  </si>
  <si>
    <t>Crossroads 2 (Gr 9)</t>
  </si>
  <si>
    <t>Thinking It Through (Gr 9)</t>
  </si>
  <si>
    <t>Think History (Gr 10)</t>
  </si>
  <si>
    <t>Horizons: Canada's Emerging Identity, 2nd Edition (Gr 10)</t>
  </si>
  <si>
    <t>Law in Action: Understanding Canadian Law, 2nd Edition (Gr 11)</t>
  </si>
  <si>
    <t>Counterpoints: Exploring Canadian Issues, 2nd Edition (Gr 11)</t>
  </si>
  <si>
    <t>Global Connections: Canadian and World Issues, 3rd Edition (Gr 12)</t>
  </si>
  <si>
    <t xml:space="preserve">Pearson Science </t>
  </si>
  <si>
    <t>Math Makes Sense - Addison Wesley Ontario Edition
Grade 7 Student Edition eText (per Student Access – 1 year)</t>
  </si>
  <si>
    <t>Math Makes Sense - Addison Wesley Ontario Edition
Grade 8 Student Edition eText (per Student Access – 1 year)</t>
  </si>
  <si>
    <t>Math Makes Sense - Pearson WNCP Edition
Grade 7 Student Edition eText (per Student Access – 1 year)</t>
  </si>
  <si>
    <t>Math Makes Sense - Pearson WNCP Edition
Grade 8 Student Edition eText (per Student Access – 1 year)</t>
  </si>
  <si>
    <t>Math Makes Sense - Pearson WNCP Edition
Grade 9 Student Edition eText (per Student Access – 1 year)</t>
  </si>
  <si>
    <t>Math Makes Sense - Pearson ATLANTIC Edition
Grade 7 Student Edition eText (per Student Access – 1 year)</t>
  </si>
  <si>
    <t>Math Makes Sense - Pearson ATLANTIC Edition
Grade 8 Student Edition eText (per Student Access – 1 year)</t>
  </si>
  <si>
    <t>Math Makes Sense - Pearson ATLANTIC Edition
Grade 9 Student Edition eText (per Student Access – 1 year)</t>
  </si>
  <si>
    <t>Chenelière Mathématiques (ON)
Grade 7 Student Edition eText (per Student Access – 1 year) (French)</t>
  </si>
  <si>
    <t>Chenelière Mathématiques (ON)
Grade 8 Student Edition eText (per Student Access – 1 year) (French)</t>
  </si>
  <si>
    <t>Chenelière Mathématiques (WNCP)
Mathematiques 7 Student Book eText WNCP (per Student Access - 1 year)</t>
  </si>
  <si>
    <t>Chenelière Mathématiques (WNCP)
Mathematiques 8 Student Book eText WNCP (per Student Access - 1 year)</t>
  </si>
  <si>
    <t>Chenelière Mathématiques (WNCP)
Mathematiques 9 Student Book eText WNCP (per Student Access - 1 year)</t>
  </si>
  <si>
    <t>Foundations and Pre-calculus Mathematics 10
Math 10 - Foundations and Pre-calculus WNCP Student Book
per Student Access - 1 year SINGLE INSTANT ACCESS</t>
  </si>
  <si>
    <t>Foundations and Pre-calculus Mathematics 10
Math 10 - Foundations and Pre-calculus WNCP Student Book
per Student Access - 1 year MULTIPLE ACCESS CODES FOR SCHOOL PURCHASE</t>
  </si>
  <si>
    <t>Mathematiques 10 - Foundations and Pre-calculus WNCP Student Book
per Student Access - 1 year SINGLE INSTANT ACCESS</t>
  </si>
  <si>
    <t>Principles of Accounting, 4th Ed.
per Student Access (Flat) - 1 Year SINGLE INSTANT ACCESS</t>
  </si>
  <si>
    <t>Principles of Accounting, 4th Ed.
per Student Access (Flat) - 1 Year MULTIPLE ACCESS CODES FOR SCHOOL PURCHASE</t>
  </si>
  <si>
    <t>Accounting 1, 7th Edition
per Student Access (Flat) - 1 Year SINGLE INSTANT ACCESS</t>
  </si>
  <si>
    <t>Accounting 1, 7th Edition
per Student Access (Flat) - 1 year MULTIPLE ACCESS CODES FOR SCHOOL PURCHASE</t>
  </si>
  <si>
    <t>Pearson Foundations for College Mathematics 12
per Student Access - 1 Year SINGLE INSTANT ACCESS</t>
  </si>
  <si>
    <t>Pearson Foundations for College Mathematics 12
per Student Access - 1 year MULTIPLE ACCESS CODES FOR SCHOOL PURCHASE</t>
  </si>
  <si>
    <t>Pearson Science 7 eText (1-year per student access) (Manitoba)</t>
  </si>
  <si>
    <t>Pearson Science 7 eText (1-year per student access) (Saskatchewan)</t>
  </si>
  <si>
    <t>Pearson Science 8 eText (1-year per student access)</t>
  </si>
  <si>
    <t>Pearson Science 9 eText (1-year per student access)</t>
  </si>
  <si>
    <t>Saskatchewan Social Studies Grade 7
per Student Access - 1 Year SINGLE INSTANT ACCESS</t>
  </si>
  <si>
    <t>Saskatchewan Social Studies Grade 7
per Student Access - 1 year MULTIPLE ACCESS CODES FOR SCHOOL PURCHASE</t>
  </si>
  <si>
    <t>Saskatchewan Social Studies Grade 8
per Student Access - 1 year MULTIPLE ACCESS CODES FOR SCHOOL PURCHASE</t>
  </si>
  <si>
    <t>Pathways: Civilizations Through Time, 2nd Edition
BC Edition per Student Access - 1 Year SINGLE INSTANT ACCESS</t>
  </si>
  <si>
    <t>Pathways: Civilizations Through Time, 2nd Edition
BC Edition per Student Access - 1 year MULTIPLE ACCESS CODES FOR SCHOOL PURCHASE</t>
  </si>
  <si>
    <t>Pathways: Civilizations Through Time, 2nd Edition
SK Edition per Student Access - 1 Year SINGLE INSTANT ACCESS</t>
  </si>
  <si>
    <t>Pathways: Civilizations Through Time, 2nd Edition
SK Edition per Student Access - 1 year MULTIPLE ACCESS CODES FOR SCHOOL PURCHASE</t>
  </si>
  <si>
    <t>Making Connections, 3rd Edition per Student Access - 1 year MULTIPLE ACCESS CODES FOR SCHOOL PURCHASE</t>
  </si>
  <si>
    <t>Enjeux Geographiques per Student Access - 1 year MULTIPLE ACCESS CODES FOR SCHOOL PURCHASE</t>
  </si>
  <si>
    <t>Crossroads 2 per Student Access - 1 Year SINGLE INSTANT ACCESS</t>
  </si>
  <si>
    <t>Crossroads 2 per Student Access - 1 year MULTIPLE ACCESS CODES FOR SCHOOL PURCHASE</t>
  </si>
  <si>
    <t>Thinking It Through per Student Access - 1 Year SINGLE INSTANT ACCESS</t>
  </si>
  <si>
    <t>Think History - per Student Access 1 Year MULTIPLE ACCESS CODES FOR SCHOOL PURCHASE</t>
  </si>
  <si>
    <t>Horizons: Canada's Emerging Identity, 2nd Edition per Student Access - 1 Year SINGLE INSTANT ACCESS</t>
  </si>
  <si>
    <t>Law in Action: Understanding Canadian Law, 2nd Edition per Student Access - 1 Year SINGLE INSTANT ACCESS</t>
  </si>
  <si>
    <t>Law in Action: Understanding Canadian Law, 2nd Edition per Student Access - 1 Year MULTIPLE ACCESS CODES FOR SCHOOL PURCHASE</t>
  </si>
  <si>
    <t>Counterpoints: Exploring Canadian Issues, 2nd Edition per Student Access - 1 Year SINGLE INSTANT ACCESS</t>
  </si>
  <si>
    <t>Counterpoints: Exploring Canadian Issues, 2nd Edition per Student Access - 1 year MULTIPLE ACCESS CODES FOR SCHOOL PURCHASE</t>
  </si>
  <si>
    <t>Global Connections: Canadian and World Issues, 3rd Edition - per Student Access 1 year</t>
  </si>
  <si>
    <t>Points de Connexions 9 per Student Etext access, 1 year licence</t>
  </si>
  <si>
    <t>Socials Bookshelf, Gr 9 (Democracy, Global Transformation, &amp; Thinking it Through) eTexts - per Student Access 1 year</t>
  </si>
  <si>
    <t>Socials Bookshelf, Gr 8 (Medieval World, Colonialism, &amp; Civilizations) eTexts - per Student Access 1 year</t>
  </si>
  <si>
    <t>9780137952717</t>
  </si>
  <si>
    <t>9780137952793</t>
  </si>
  <si>
    <t>Inquiring Minds 7 The Ancient World to the 7th Century - per Student eText 1 Year access</t>
  </si>
  <si>
    <t>2025/2026 Order Form</t>
  </si>
  <si>
    <t>Making Connections, 3rd Edition - FRENCH (Gr 9)</t>
  </si>
  <si>
    <t xml:space="preserve">Horizons: Canada's Emerging Identity, 2nd Edition per Student Access - 1 year MULTIPLE ACCESS CODES FOR 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</si>
</sst>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22"/>
      <name val="Plus Jakarta Sans"/>
    </font>
    <font>
      <sz val="22"/>
      <color theme="1"/>
      <name val="Plus Jakarta Sans"/>
    </font>
    <font>
      <b/>
      <sz val="16"/>
      <name val="Plus Jakarta Sans"/>
    </font>
    <font>
      <sz val="11"/>
      <color theme="1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theme="0"/>
      <name val="Plus Jakarta Sans"/>
    </font>
    <font>
      <sz val="12"/>
      <color theme="1"/>
      <name val="Plus Jakarta Sans"/>
    </font>
    <font>
      <sz val="8"/>
      <color rgb="FF000000"/>
      <name val="Plus Jakarta Sans"/>
    </font>
    <font>
      <b/>
      <sz val="9"/>
      <color rgb="FFEDECF6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65">
    <xf numFmtId="0" fontId="0" fillId="0" borderId="0" xfId="0"/>
    <xf numFmtId="0" fontId="8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4" fontId="12" fillId="0" borderId="1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" fontId="13" fillId="0" borderId="0" xfId="7" applyNumberFormat="1" applyFont="1" applyAlignment="1">
      <alignment horizontal="right"/>
    </xf>
    <xf numFmtId="165" fontId="11" fillId="0" borderId="12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11" fillId="0" borderId="0" xfId="7" applyNumberFormat="1" applyFont="1" applyAlignment="1">
      <alignment horizontal="right"/>
    </xf>
    <xf numFmtId="165" fontId="11" fillId="0" borderId="13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6" fillId="0" borderId="0" xfId="0" applyFont="1"/>
    <xf numFmtId="0" fontId="17" fillId="0" borderId="0" xfId="2" applyFont="1" applyAlignment="1">
      <alignment horizontal="right" vertical="top" readingOrder="1"/>
    </xf>
    <xf numFmtId="0" fontId="13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164" fontId="7" fillId="2" borderId="0" xfId="3" applyNumberFormat="1" applyFont="1" applyFill="1" applyAlignment="1">
      <alignment horizontal="center" wrapText="1"/>
    </xf>
    <xf numFmtId="0" fontId="11" fillId="0" borderId="1" xfId="0" applyFont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/>
    </xf>
    <xf numFmtId="0" fontId="18" fillId="5" borderId="10" xfId="0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8" fillId="5" borderId="2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</cellXfs>
  <cellStyles count="8">
    <cellStyle name="Currency" xfId="1" builtinId="4"/>
    <cellStyle name="Currency 2" xfId="5" xr:uid="{E75E644C-0712-49B4-98CC-998E83F8CA89}"/>
    <cellStyle name="Hyperlink" xfId="3" builtinId="8"/>
    <cellStyle name="Hyperlink 2" xfId="6" xr:uid="{3626A34F-97F4-47DD-A989-DCC7DC8BDCFD}"/>
    <cellStyle name="Normal" xfId="0" builtinId="0"/>
    <cellStyle name="Normal 2" xfId="2" xr:uid="{C82B4110-42C7-4B50-B297-C2879D794267}"/>
    <cellStyle name="Normal 3" xfId="7" xr:uid="{F529587F-69EE-4153-9404-8251DD1A1D8A}"/>
    <cellStyle name="Normal 4" xfId="4" xr:uid="{09C67AA1-5E5B-4868-91CB-406E4F77F25C}"/>
  </cellStyles>
  <dxfs count="0"/>
  <tableStyles count="0" defaultTableStyle="TableStyleMedium2" defaultPivotStyle="PivotStyleLight16"/>
  <colors>
    <mruColors>
      <color rgb="FFC1BFFF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https://www.pearsoncanadaschool.com/" TargetMode="External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58965</xdr:colOff>
      <xdr:row>0</xdr:row>
      <xdr:rowOff>253201</xdr:rowOff>
    </xdr:from>
    <xdr:to>
      <xdr:col>1</xdr:col>
      <xdr:colOff>438150</xdr:colOff>
      <xdr:row>0</xdr:row>
      <xdr:rowOff>543901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61A86958-1226-487F-B028-807491D728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965" y="253201"/>
          <a:ext cx="1445985" cy="2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</xdr:col>
      <xdr:colOff>92421</xdr:colOff>
      <xdr:row>90</xdr:row>
      <xdr:rowOff>82902</xdr:rowOff>
    </xdr:from>
    <xdr:to>
      <xdr:col>4</xdr:col>
      <xdr:colOff>707022</xdr:colOff>
      <xdr:row>93</xdr:row>
      <xdr:rowOff>2019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E0E19F-B929-4E80-A2F9-9E80C860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69321" y="35906427"/>
          <a:ext cx="1557576" cy="519192"/>
        </a:xfrm>
        <a:prstGeom prst="rect">
          <a:avLst/>
        </a:prstGeom>
      </xdr:spPr>
    </xdr:pic>
    <xdr:clientData/>
  </xdr:twoCellAnchor>
  <xdr:twoCellAnchor editAs="oneCell">
    <xdr:from>
      <xdr:col>1</xdr:col>
      <xdr:colOff>3025318</xdr:colOff>
      <xdr:row>90</xdr:row>
      <xdr:rowOff>72572</xdr:rowOff>
    </xdr:from>
    <xdr:to>
      <xdr:col>3</xdr:col>
      <xdr:colOff>15875</xdr:colOff>
      <xdr:row>93</xdr:row>
      <xdr:rowOff>1120</xdr:rowOff>
    </xdr:to>
    <xdr:pic>
      <xdr:nvPicPr>
        <xdr:cNvPr id="5" name="Pictur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48EE08-C1D7-4A3D-9E2A-F6750B27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88943" y="43085885"/>
          <a:ext cx="1602245" cy="541323"/>
        </a:xfrm>
        <a:prstGeom prst="rect">
          <a:avLst/>
        </a:prstGeom>
      </xdr:spPr>
    </xdr:pic>
    <xdr:clientData/>
  </xdr:twoCellAnchor>
  <xdr:twoCellAnchor editAs="oneCell">
    <xdr:from>
      <xdr:col>6</xdr:col>
      <xdr:colOff>515938</xdr:colOff>
      <xdr:row>0</xdr:row>
      <xdr:rowOff>0</xdr:rowOff>
    </xdr:from>
    <xdr:to>
      <xdr:col>7</xdr:col>
      <xdr:colOff>940525</xdr:colOff>
      <xdr:row>1</xdr:row>
      <xdr:rowOff>75972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B4DD26-7AD9-4DA3-BDF8-2D8CD21D9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82126" y="138340"/>
          <a:ext cx="1231037" cy="1020535"/>
        </a:xfrm>
        <a:prstGeom prst="rect">
          <a:avLst/>
        </a:prstGeom>
      </xdr:spPr>
    </xdr:pic>
    <xdr:clientData/>
  </xdr:twoCellAnchor>
  <xdr:twoCellAnchor>
    <xdr:from>
      <xdr:col>0</xdr:col>
      <xdr:colOff>154380</xdr:colOff>
      <xdr:row>90</xdr:row>
      <xdr:rowOff>103702</xdr:rowOff>
    </xdr:from>
    <xdr:to>
      <xdr:col>1</xdr:col>
      <xdr:colOff>2734451</xdr:colOff>
      <xdr:row>96</xdr:row>
      <xdr:rowOff>47624</xdr:rowOff>
    </xdr:to>
    <xdr:sp macro="" textlink="">
      <xdr:nvSpPr>
        <xdr:cNvPr id="7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8A46C3-7E06-4079-A488-8C9FB037976C}"/>
            </a:ext>
          </a:extLst>
        </xdr:cNvPr>
        <xdr:cNvSpPr txBox="1"/>
      </xdr:nvSpPr>
      <xdr:spPr>
        <a:xfrm>
          <a:off x="154380" y="35927227"/>
          <a:ext cx="3646871" cy="100119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fA4&amp;PMDBSOLUTIONID=38621&amp;PMDBSITEID=5161&amp;PMDBCATEGORYID=&amp;PMDBSUBSOLUTIONID=&amp;PMDBSUBJECTAREAID=&amp;PMDBSUBCATEGORYID=&amp;PMDbProgramID=7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6E66-BD77-4E71-B5CD-AF44938FEE9B}">
  <sheetPr>
    <pageSetUpPr fitToPage="1"/>
  </sheetPr>
  <dimension ref="A1:AK97"/>
  <sheetViews>
    <sheetView tabSelected="1" zoomScaleNormal="100" zoomScaleSheetLayoutView="31" workbookViewId="0">
      <selection activeCell="A13" sqref="A13:H13"/>
    </sheetView>
  </sheetViews>
  <sheetFormatPr defaultColWidth="10.9140625" defaultRowHeight="24" x14ac:dyDescent="0.85"/>
  <cols>
    <col min="1" max="1" width="14" style="23" customWidth="1"/>
    <col min="2" max="2" width="45.6640625" style="23" customWidth="1"/>
    <col min="3" max="3" width="14.9140625" style="23" customWidth="1"/>
    <col min="4" max="4" width="12.4140625" style="23" customWidth="1"/>
    <col min="5" max="5" width="16.75" style="23" customWidth="1"/>
    <col min="6" max="6" width="12.6640625" style="23" customWidth="1"/>
    <col min="7" max="7" width="10.6640625" style="23" customWidth="1"/>
    <col min="8" max="8" width="14.25" style="23" customWidth="1"/>
    <col min="9" max="16384" width="10.9140625" style="23"/>
  </cols>
  <sheetData>
    <row r="1" spans="1:37" s="1" customFormat="1" ht="74.5" customHeight="1" x14ac:dyDescent="1.5">
      <c r="A1" s="37" t="s">
        <v>74</v>
      </c>
      <c r="B1" s="37"/>
      <c r="C1" s="37"/>
      <c r="D1" s="37"/>
      <c r="E1" s="37"/>
      <c r="F1" s="37"/>
      <c r="G1" s="37"/>
      <c r="H1" s="37"/>
    </row>
    <row r="2" spans="1:37" s="2" customFormat="1" ht="27" customHeight="1" x14ac:dyDescent="0.8">
      <c r="A2" s="57" t="s">
        <v>146</v>
      </c>
      <c r="B2" s="57"/>
      <c r="C2" s="57"/>
      <c r="D2" s="57"/>
      <c r="E2" s="57"/>
      <c r="F2" s="57"/>
      <c r="G2" s="57"/>
      <c r="H2" s="57"/>
    </row>
    <row r="3" spans="1:37" s="3" customFormat="1" ht="16" customHeight="1" x14ac:dyDescent="0.6">
      <c r="A3" s="58" t="s">
        <v>79</v>
      </c>
      <c r="B3" s="58"/>
      <c r="C3" s="59"/>
      <c r="D3" s="59"/>
      <c r="E3" s="59"/>
      <c r="F3" s="59"/>
      <c r="G3" s="59"/>
      <c r="H3" s="59"/>
    </row>
    <row r="4" spans="1:37" s="3" customFormat="1" ht="16" customHeight="1" x14ac:dyDescent="0.35">
      <c r="A4" s="38" t="s">
        <v>0</v>
      </c>
      <c r="B4" s="38"/>
      <c r="C4" s="38"/>
      <c r="D4" s="38"/>
      <c r="E4" s="38"/>
      <c r="F4" s="38"/>
      <c r="G4" s="38"/>
      <c r="H4" s="38"/>
    </row>
    <row r="5" spans="1:37" s="4" customFormat="1" ht="16" customHeight="1" x14ac:dyDescent="0.35">
      <c r="A5" s="39" t="s">
        <v>1</v>
      </c>
      <c r="B5" s="40"/>
      <c r="C5" s="40"/>
      <c r="D5" s="41" t="s">
        <v>2</v>
      </c>
      <c r="E5" s="41"/>
      <c r="F5" s="41"/>
      <c r="G5" s="41"/>
      <c r="H5" s="41"/>
    </row>
    <row r="6" spans="1:37" s="3" customFormat="1" ht="16" customHeight="1" x14ac:dyDescent="0.35">
      <c r="A6" s="42" t="s">
        <v>3</v>
      </c>
      <c r="B6" s="43"/>
      <c r="C6" s="43"/>
      <c r="D6" s="42" t="s">
        <v>4</v>
      </c>
      <c r="E6" s="43"/>
      <c r="F6" s="43"/>
      <c r="G6" s="43"/>
      <c r="H6" s="44"/>
    </row>
    <row r="7" spans="1:37" s="3" customFormat="1" ht="16" customHeight="1" x14ac:dyDescent="0.35">
      <c r="A7" s="48" t="s">
        <v>5</v>
      </c>
      <c r="B7" s="49"/>
      <c r="C7" s="49"/>
      <c r="D7" s="48" t="s">
        <v>5</v>
      </c>
      <c r="E7" s="49"/>
      <c r="F7" s="49"/>
      <c r="G7" s="49"/>
      <c r="H7" s="60"/>
    </row>
    <row r="8" spans="1:37" s="3" customFormat="1" ht="16" customHeight="1" x14ac:dyDescent="0.35">
      <c r="A8" s="48" t="s">
        <v>6</v>
      </c>
      <c r="B8" s="49"/>
      <c r="C8" s="49"/>
      <c r="D8" s="50" t="s">
        <v>6</v>
      </c>
      <c r="E8" s="51"/>
      <c r="F8" s="51"/>
      <c r="G8" s="51"/>
      <c r="H8" s="52"/>
    </row>
    <row r="9" spans="1:37" s="3" customFormat="1" ht="16" customHeight="1" x14ac:dyDescent="0.35">
      <c r="A9" s="48" t="s">
        <v>7</v>
      </c>
      <c r="B9" s="49"/>
      <c r="C9" s="49"/>
      <c r="D9" s="50" t="s">
        <v>7</v>
      </c>
      <c r="E9" s="51"/>
      <c r="F9" s="51"/>
      <c r="G9" s="51"/>
      <c r="H9" s="52"/>
    </row>
    <row r="10" spans="1:37" s="3" customFormat="1" ht="16" customHeight="1" x14ac:dyDescent="0.35">
      <c r="A10" s="48" t="s">
        <v>8</v>
      </c>
      <c r="B10" s="49"/>
      <c r="C10" s="49"/>
      <c r="D10" s="50" t="s">
        <v>8</v>
      </c>
      <c r="E10" s="51"/>
      <c r="F10" s="51"/>
      <c r="G10" s="51"/>
      <c r="H10" s="52"/>
    </row>
    <row r="11" spans="1:37" s="3" customFormat="1" ht="16" customHeight="1" x14ac:dyDescent="0.35">
      <c r="A11" s="48" t="s">
        <v>9</v>
      </c>
      <c r="B11" s="49"/>
      <c r="C11" s="49"/>
      <c r="D11" s="50" t="s">
        <v>9</v>
      </c>
      <c r="E11" s="51"/>
      <c r="F11" s="51"/>
      <c r="G11" s="51"/>
      <c r="H11" s="52"/>
    </row>
    <row r="12" spans="1:37" s="3" customFormat="1" ht="16" customHeight="1" x14ac:dyDescent="0.35">
      <c r="A12" s="53" t="s">
        <v>10</v>
      </c>
      <c r="B12" s="53"/>
      <c r="C12" s="53"/>
      <c r="D12" s="53"/>
      <c r="E12" s="53"/>
      <c r="F12" s="53"/>
      <c r="G12" s="53"/>
      <c r="H12" s="53"/>
    </row>
    <row r="13" spans="1:37" s="6" customFormat="1" ht="20.5" customHeight="1" x14ac:dyDescent="0.35">
      <c r="A13" s="45" t="s">
        <v>72</v>
      </c>
      <c r="B13" s="46"/>
      <c r="C13" s="46"/>
      <c r="D13" s="46"/>
      <c r="E13" s="46"/>
      <c r="F13" s="46"/>
      <c r="G13" s="46"/>
      <c r="H13" s="47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s="6" customFormat="1" ht="16" customHeight="1" x14ac:dyDescent="0.35">
      <c r="A14" s="54" t="s">
        <v>80</v>
      </c>
      <c r="B14" s="55"/>
      <c r="C14" s="55"/>
      <c r="D14" s="56"/>
      <c r="E14" s="25" t="s">
        <v>11</v>
      </c>
      <c r="F14" s="25" t="s">
        <v>12</v>
      </c>
      <c r="G14" s="25" t="s">
        <v>13</v>
      </c>
      <c r="H14" s="25" t="s">
        <v>14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s="6" customFormat="1" ht="16" customHeight="1" x14ac:dyDescent="0.35">
      <c r="A15" s="36" t="s">
        <v>15</v>
      </c>
      <c r="B15" s="36"/>
      <c r="C15" s="36"/>
      <c r="D15" s="36"/>
      <c r="E15" s="36"/>
      <c r="F15" s="36"/>
      <c r="G15" s="36"/>
      <c r="H15" s="3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s="5" customFormat="1" ht="30" customHeight="1" x14ac:dyDescent="0.35">
      <c r="A16" s="26" t="s">
        <v>95</v>
      </c>
      <c r="B16" s="27"/>
      <c r="C16" s="27"/>
      <c r="D16" s="28"/>
      <c r="E16" s="7" t="s">
        <v>16</v>
      </c>
      <c r="F16" s="8">
        <v>15.75</v>
      </c>
      <c r="G16" s="9"/>
      <c r="H16" s="10">
        <f t="shared" ref="H16:H30" si="0">F16*G16</f>
        <v>0</v>
      </c>
    </row>
    <row r="17" spans="1:37" s="5" customFormat="1" ht="30" customHeight="1" x14ac:dyDescent="0.35">
      <c r="A17" s="26" t="s">
        <v>96</v>
      </c>
      <c r="B17" s="27"/>
      <c r="C17" s="27"/>
      <c r="D17" s="28"/>
      <c r="E17" s="7" t="s">
        <v>17</v>
      </c>
      <c r="F17" s="8">
        <v>15.75</v>
      </c>
      <c r="G17" s="9"/>
      <c r="H17" s="10">
        <f t="shared" si="0"/>
        <v>0</v>
      </c>
    </row>
    <row r="18" spans="1:37" s="6" customFormat="1" ht="16" customHeight="1" x14ac:dyDescent="0.35">
      <c r="A18" s="36" t="s">
        <v>18</v>
      </c>
      <c r="B18" s="36"/>
      <c r="C18" s="36"/>
      <c r="D18" s="36"/>
      <c r="E18" s="36"/>
      <c r="F18" s="36"/>
      <c r="G18" s="36"/>
      <c r="H18" s="3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 s="5" customFormat="1" ht="30" customHeight="1" x14ac:dyDescent="0.35">
      <c r="A19" s="26" t="s">
        <v>97</v>
      </c>
      <c r="B19" s="27"/>
      <c r="C19" s="27"/>
      <c r="D19" s="28"/>
      <c r="E19" s="7" t="s">
        <v>19</v>
      </c>
      <c r="F19" s="8">
        <v>15.75</v>
      </c>
      <c r="G19" s="9"/>
      <c r="H19" s="10">
        <f t="shared" si="0"/>
        <v>0</v>
      </c>
    </row>
    <row r="20" spans="1:37" s="5" customFormat="1" ht="30" customHeight="1" x14ac:dyDescent="0.35">
      <c r="A20" s="26" t="s">
        <v>98</v>
      </c>
      <c r="B20" s="27"/>
      <c r="C20" s="27"/>
      <c r="D20" s="28"/>
      <c r="E20" s="7" t="s">
        <v>20</v>
      </c>
      <c r="F20" s="8">
        <v>15.75</v>
      </c>
      <c r="G20" s="9"/>
      <c r="H20" s="10">
        <f t="shared" si="0"/>
        <v>0</v>
      </c>
    </row>
    <row r="21" spans="1:37" s="5" customFormat="1" ht="30" customHeight="1" x14ac:dyDescent="0.35">
      <c r="A21" s="26" t="s">
        <v>99</v>
      </c>
      <c r="B21" s="27"/>
      <c r="C21" s="27"/>
      <c r="D21" s="28"/>
      <c r="E21" s="7" t="s">
        <v>21</v>
      </c>
      <c r="F21" s="8">
        <v>15.75</v>
      </c>
      <c r="G21" s="9"/>
      <c r="H21" s="10">
        <f t="shared" si="0"/>
        <v>0</v>
      </c>
    </row>
    <row r="22" spans="1:37" s="6" customFormat="1" ht="16" customHeight="1" x14ac:dyDescent="0.35">
      <c r="A22" s="36" t="s">
        <v>22</v>
      </c>
      <c r="B22" s="36"/>
      <c r="C22" s="36"/>
      <c r="D22" s="36"/>
      <c r="E22" s="36"/>
      <c r="F22" s="36"/>
      <c r="G22" s="36"/>
      <c r="H22" s="3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s="5" customFormat="1" ht="30" customHeight="1" x14ac:dyDescent="0.35">
      <c r="A23" s="26" t="s">
        <v>100</v>
      </c>
      <c r="B23" s="27"/>
      <c r="C23" s="27"/>
      <c r="D23" s="28"/>
      <c r="E23" s="7" t="s">
        <v>19</v>
      </c>
      <c r="F23" s="8">
        <v>15.75</v>
      </c>
      <c r="G23" s="9"/>
      <c r="H23" s="10">
        <f t="shared" si="0"/>
        <v>0</v>
      </c>
    </row>
    <row r="24" spans="1:37" s="5" customFormat="1" ht="30" customHeight="1" x14ac:dyDescent="0.35">
      <c r="A24" s="26" t="s">
        <v>101</v>
      </c>
      <c r="B24" s="27"/>
      <c r="C24" s="27"/>
      <c r="D24" s="28"/>
      <c r="E24" s="7" t="s">
        <v>20</v>
      </c>
      <c r="F24" s="8">
        <v>15.75</v>
      </c>
      <c r="G24" s="9"/>
      <c r="H24" s="10">
        <f t="shared" si="0"/>
        <v>0</v>
      </c>
    </row>
    <row r="25" spans="1:37" s="5" customFormat="1" ht="30" customHeight="1" x14ac:dyDescent="0.35">
      <c r="A25" s="26" t="s">
        <v>102</v>
      </c>
      <c r="B25" s="27"/>
      <c r="C25" s="27"/>
      <c r="D25" s="28"/>
      <c r="E25" s="7" t="s">
        <v>21</v>
      </c>
      <c r="F25" s="8">
        <v>15.75</v>
      </c>
      <c r="G25" s="9"/>
      <c r="H25" s="10">
        <f t="shared" si="0"/>
        <v>0</v>
      </c>
    </row>
    <row r="26" spans="1:37" s="6" customFormat="1" ht="16" customHeight="1" x14ac:dyDescent="0.35">
      <c r="A26" s="36" t="s">
        <v>23</v>
      </c>
      <c r="B26" s="36"/>
      <c r="C26" s="36"/>
      <c r="D26" s="36"/>
      <c r="E26" s="36"/>
      <c r="F26" s="36"/>
      <c r="G26" s="36"/>
      <c r="H26" s="3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s="6" customFormat="1" ht="30" customHeight="1" x14ac:dyDescent="0.35">
      <c r="A27" s="26" t="s">
        <v>103</v>
      </c>
      <c r="B27" s="27"/>
      <c r="C27" s="27"/>
      <c r="D27" s="28"/>
      <c r="E27" s="7" t="s">
        <v>24</v>
      </c>
      <c r="F27" s="8">
        <v>15.75</v>
      </c>
      <c r="G27" s="9"/>
      <c r="H27" s="10">
        <f t="shared" si="0"/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s="6" customFormat="1" ht="30" customHeight="1" x14ac:dyDescent="0.35">
      <c r="A28" s="26" t="s">
        <v>104</v>
      </c>
      <c r="B28" s="27"/>
      <c r="C28" s="27"/>
      <c r="D28" s="28"/>
      <c r="E28" s="7" t="s">
        <v>25</v>
      </c>
      <c r="F28" s="8">
        <v>15.75</v>
      </c>
      <c r="G28" s="9"/>
      <c r="H28" s="10">
        <f t="shared" si="0"/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s="6" customFormat="1" ht="16" customHeight="1" x14ac:dyDescent="0.35">
      <c r="A29" s="36" t="s">
        <v>26</v>
      </c>
      <c r="B29" s="36"/>
      <c r="C29" s="36"/>
      <c r="D29" s="36"/>
      <c r="E29" s="36"/>
      <c r="F29" s="36"/>
      <c r="G29" s="36"/>
      <c r="H29" s="3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s="6" customFormat="1" ht="30" customHeight="1" x14ac:dyDescent="0.35">
      <c r="A30" s="26" t="s">
        <v>105</v>
      </c>
      <c r="B30" s="27"/>
      <c r="C30" s="27"/>
      <c r="D30" s="28"/>
      <c r="E30" s="7" t="s">
        <v>27</v>
      </c>
      <c r="F30" s="8">
        <v>15.75</v>
      </c>
      <c r="G30" s="9"/>
      <c r="H30" s="10">
        <f t="shared" si="0"/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s="5" customFormat="1" ht="30" customHeight="1" x14ac:dyDescent="0.35">
      <c r="A31" s="26" t="s">
        <v>106</v>
      </c>
      <c r="B31" s="27"/>
      <c r="C31" s="27"/>
      <c r="D31" s="28"/>
      <c r="E31" s="7" t="s">
        <v>28</v>
      </c>
      <c r="F31" s="8">
        <v>15.75</v>
      </c>
      <c r="G31" s="9"/>
      <c r="H31" s="10">
        <f t="shared" ref="H31:H32" si="1">F31*G31</f>
        <v>0</v>
      </c>
    </row>
    <row r="32" spans="1:37" s="5" customFormat="1" ht="30" customHeight="1" x14ac:dyDescent="0.35">
      <c r="A32" s="26" t="s">
        <v>107</v>
      </c>
      <c r="B32" s="27"/>
      <c r="C32" s="27"/>
      <c r="D32" s="28"/>
      <c r="E32" s="7" t="s">
        <v>29</v>
      </c>
      <c r="F32" s="8">
        <v>15.75</v>
      </c>
      <c r="G32" s="9"/>
      <c r="H32" s="10">
        <f t="shared" si="1"/>
        <v>0</v>
      </c>
    </row>
    <row r="33" spans="1:37" s="6" customFormat="1" ht="16" customHeight="1" x14ac:dyDescent="0.35">
      <c r="A33" s="36" t="s">
        <v>30</v>
      </c>
      <c r="B33" s="36"/>
      <c r="C33" s="36"/>
      <c r="D33" s="36"/>
      <c r="E33" s="36"/>
      <c r="F33" s="36"/>
      <c r="G33" s="36"/>
      <c r="H33" s="3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s="6" customFormat="1" ht="50.5" customHeight="1" x14ac:dyDescent="0.35">
      <c r="A34" s="26" t="s">
        <v>108</v>
      </c>
      <c r="B34" s="27"/>
      <c r="C34" s="27"/>
      <c r="D34" s="28"/>
      <c r="E34" s="7" t="s">
        <v>31</v>
      </c>
      <c r="F34" s="8">
        <v>15.75</v>
      </c>
      <c r="G34" s="9"/>
      <c r="H34" s="10">
        <f t="shared" ref="H34:H37" si="2">F34*G34</f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s="6" customFormat="1" ht="50" customHeight="1" x14ac:dyDescent="0.35">
      <c r="A35" s="26" t="s">
        <v>109</v>
      </c>
      <c r="B35" s="27"/>
      <c r="C35" s="27"/>
      <c r="D35" s="28"/>
      <c r="E35" s="7" t="s">
        <v>32</v>
      </c>
      <c r="F35" s="8">
        <v>15.75</v>
      </c>
      <c r="G35" s="9"/>
      <c r="H35" s="10">
        <f t="shared" si="2"/>
        <v>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s="6" customFormat="1" ht="16" customHeight="1" x14ac:dyDescent="0.35">
      <c r="A36" s="36" t="s">
        <v>33</v>
      </c>
      <c r="B36" s="36"/>
      <c r="C36" s="36"/>
      <c r="D36" s="36"/>
      <c r="E36" s="36"/>
      <c r="F36" s="36"/>
      <c r="G36" s="36"/>
      <c r="H36" s="3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 s="6" customFormat="1" ht="30" customHeight="1" x14ac:dyDescent="0.35">
      <c r="A37" s="26" t="s">
        <v>110</v>
      </c>
      <c r="B37" s="27"/>
      <c r="C37" s="27"/>
      <c r="D37" s="28"/>
      <c r="E37" s="7" t="s">
        <v>34</v>
      </c>
      <c r="F37" s="8">
        <v>15.75</v>
      </c>
      <c r="G37" s="9"/>
      <c r="H37" s="10">
        <f t="shared" si="2"/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 s="6" customFormat="1" ht="16" customHeight="1" x14ac:dyDescent="0.35">
      <c r="A38" s="36" t="s">
        <v>81</v>
      </c>
      <c r="B38" s="36"/>
      <c r="C38" s="36"/>
      <c r="D38" s="36"/>
      <c r="E38" s="36"/>
      <c r="F38" s="36"/>
      <c r="G38" s="36"/>
      <c r="H38" s="3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 s="6" customFormat="1" ht="30" customHeight="1" x14ac:dyDescent="0.35">
      <c r="A39" s="26" t="s">
        <v>111</v>
      </c>
      <c r="B39" s="27"/>
      <c r="C39" s="27"/>
      <c r="D39" s="28"/>
      <c r="E39" s="7" t="s">
        <v>35</v>
      </c>
      <c r="F39" s="8">
        <v>15.75</v>
      </c>
      <c r="G39" s="9"/>
      <c r="H39" s="10">
        <f t="shared" ref="H39:H40" si="3">F39*G39</f>
        <v>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 s="6" customFormat="1" ht="30" customHeight="1" x14ac:dyDescent="0.35">
      <c r="A40" s="26" t="s">
        <v>112</v>
      </c>
      <c r="B40" s="27"/>
      <c r="C40" s="27"/>
      <c r="D40" s="28"/>
      <c r="E40" s="7" t="s">
        <v>36</v>
      </c>
      <c r="F40" s="8">
        <v>15.75</v>
      </c>
      <c r="G40" s="9"/>
      <c r="H40" s="10">
        <f t="shared" si="3"/>
        <v>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7" s="6" customFormat="1" ht="16" customHeight="1" x14ac:dyDescent="0.35">
      <c r="A41" s="36" t="s">
        <v>82</v>
      </c>
      <c r="B41" s="36"/>
      <c r="C41" s="36"/>
      <c r="D41" s="36"/>
      <c r="E41" s="36"/>
      <c r="F41" s="36"/>
      <c r="G41" s="36"/>
      <c r="H41" s="3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7" s="6" customFormat="1" ht="30" customHeight="1" x14ac:dyDescent="0.35">
      <c r="A42" s="26" t="s">
        <v>113</v>
      </c>
      <c r="B42" s="27"/>
      <c r="C42" s="27"/>
      <c r="D42" s="28"/>
      <c r="E42" s="7" t="s">
        <v>37</v>
      </c>
      <c r="F42" s="8">
        <v>15.75</v>
      </c>
      <c r="G42" s="9"/>
      <c r="H42" s="10">
        <f t="shared" ref="H42:H43" si="4">F42*G42</f>
        <v>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7" s="6" customFormat="1" ht="30" customHeight="1" x14ac:dyDescent="0.35">
      <c r="A43" s="26" t="s">
        <v>114</v>
      </c>
      <c r="B43" s="27"/>
      <c r="C43" s="27"/>
      <c r="D43" s="28"/>
      <c r="E43" s="7" t="s">
        <v>38</v>
      </c>
      <c r="F43" s="8">
        <v>15.75</v>
      </c>
      <c r="G43" s="9"/>
      <c r="H43" s="10">
        <f t="shared" si="4"/>
        <v>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7" s="6" customFormat="1" ht="16" customHeight="1" x14ac:dyDescent="0.35">
      <c r="A44" s="36" t="s">
        <v>39</v>
      </c>
      <c r="B44" s="36"/>
      <c r="C44" s="36"/>
      <c r="D44" s="36"/>
      <c r="E44" s="36"/>
      <c r="F44" s="36"/>
      <c r="G44" s="36"/>
      <c r="H44" s="3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7" s="6" customFormat="1" ht="30" customHeight="1" x14ac:dyDescent="0.35">
      <c r="A45" s="26" t="s">
        <v>115</v>
      </c>
      <c r="B45" s="27"/>
      <c r="C45" s="27"/>
      <c r="D45" s="28"/>
      <c r="E45" s="7" t="s">
        <v>40</v>
      </c>
      <c r="F45" s="8">
        <v>15.75</v>
      </c>
      <c r="G45" s="9"/>
      <c r="H45" s="10">
        <f t="shared" ref="H45:H46" si="5">F45*G45</f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7" s="6" customFormat="1" ht="30" customHeight="1" x14ac:dyDescent="0.35">
      <c r="A46" s="26" t="s">
        <v>116</v>
      </c>
      <c r="B46" s="27"/>
      <c r="C46" s="27"/>
      <c r="D46" s="28"/>
      <c r="E46" s="7" t="s">
        <v>41</v>
      </c>
      <c r="F46" s="8">
        <v>15.75</v>
      </c>
      <c r="G46" s="9"/>
      <c r="H46" s="10">
        <f t="shared" si="5"/>
        <v>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s="6" customFormat="1" ht="16" customHeight="1" x14ac:dyDescent="0.35">
      <c r="A47" s="61" t="s">
        <v>73</v>
      </c>
      <c r="B47" s="62"/>
      <c r="C47" s="62"/>
      <c r="D47" s="62"/>
      <c r="E47" s="62"/>
      <c r="F47" s="62"/>
      <c r="G47" s="62"/>
      <c r="H47" s="6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:37" s="6" customFormat="1" ht="16" customHeight="1" x14ac:dyDescent="0.35">
      <c r="A48" s="33" t="s">
        <v>94</v>
      </c>
      <c r="B48" s="34"/>
      <c r="C48" s="34"/>
      <c r="D48" s="34"/>
      <c r="E48" s="34"/>
      <c r="F48" s="34"/>
      <c r="G48" s="34"/>
      <c r="H48" s="3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37" s="6" customFormat="1" ht="16" customHeight="1" x14ac:dyDescent="0.35">
      <c r="A49" s="26" t="s">
        <v>117</v>
      </c>
      <c r="B49" s="27"/>
      <c r="C49" s="27"/>
      <c r="D49" s="28"/>
      <c r="E49" s="7" t="s">
        <v>45</v>
      </c>
      <c r="F49" s="8">
        <v>15.75</v>
      </c>
      <c r="G49" s="9"/>
      <c r="H49" s="10">
        <f t="shared" ref="H49:H52" si="6">F49*G49</f>
        <v>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:37" s="6" customFormat="1" ht="16" customHeight="1" x14ac:dyDescent="0.35">
      <c r="A50" s="26" t="s">
        <v>118</v>
      </c>
      <c r="B50" s="27"/>
      <c r="C50" s="27"/>
      <c r="D50" s="28"/>
      <c r="E50" s="7" t="s">
        <v>48</v>
      </c>
      <c r="F50" s="8">
        <v>15.75</v>
      </c>
      <c r="G50" s="9"/>
      <c r="H50" s="10">
        <f t="shared" ref="H50" si="7">F50*G50</f>
        <v>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:37" s="6" customFormat="1" ht="16" customHeight="1" x14ac:dyDescent="0.35">
      <c r="A51" s="26" t="s">
        <v>119</v>
      </c>
      <c r="B51" s="27"/>
      <c r="C51" s="27"/>
      <c r="D51" s="28"/>
      <c r="E51" s="7" t="s">
        <v>46</v>
      </c>
      <c r="F51" s="8">
        <v>15.75</v>
      </c>
      <c r="G51" s="9"/>
      <c r="H51" s="10">
        <f t="shared" si="6"/>
        <v>0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37" s="6" customFormat="1" ht="16" customHeight="1" x14ac:dyDescent="0.35">
      <c r="A52" s="26" t="s">
        <v>120</v>
      </c>
      <c r="B52" s="27"/>
      <c r="C52" s="27"/>
      <c r="D52" s="28"/>
      <c r="E52" s="7" t="s">
        <v>47</v>
      </c>
      <c r="F52" s="8">
        <v>15.75</v>
      </c>
      <c r="G52" s="9"/>
      <c r="H52" s="10">
        <f t="shared" si="6"/>
        <v>0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37" s="6" customFormat="1" ht="16" customHeight="1" x14ac:dyDescent="0.35">
      <c r="A53" s="61" t="s">
        <v>69</v>
      </c>
      <c r="B53" s="62"/>
      <c r="C53" s="62"/>
      <c r="D53" s="62"/>
      <c r="E53" s="62"/>
      <c r="F53" s="62"/>
      <c r="G53" s="62"/>
      <c r="H53" s="6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37" s="6" customFormat="1" ht="16" customHeight="1" x14ac:dyDescent="0.35">
      <c r="A54" s="36" t="s">
        <v>83</v>
      </c>
      <c r="B54" s="36"/>
      <c r="C54" s="36"/>
      <c r="D54" s="36"/>
      <c r="E54" s="36"/>
      <c r="F54" s="36"/>
      <c r="G54" s="36"/>
      <c r="H54" s="3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s="6" customFormat="1" ht="30" customHeight="1" x14ac:dyDescent="0.35">
      <c r="A55" s="26" t="s">
        <v>121</v>
      </c>
      <c r="B55" s="27"/>
      <c r="C55" s="27"/>
      <c r="D55" s="28"/>
      <c r="E55" s="7" t="s">
        <v>49</v>
      </c>
      <c r="F55" s="8">
        <v>12.5</v>
      </c>
      <c r="G55" s="9"/>
      <c r="H55" s="10">
        <f t="shared" ref="H55:H57" si="8">F55*G55</f>
        <v>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s="6" customFormat="1" ht="30" customHeight="1" x14ac:dyDescent="0.35">
      <c r="A56" s="26" t="s">
        <v>122</v>
      </c>
      <c r="B56" s="27"/>
      <c r="C56" s="27"/>
      <c r="D56" s="28"/>
      <c r="E56" s="7" t="s">
        <v>50</v>
      </c>
      <c r="F56" s="8">
        <v>15.75</v>
      </c>
      <c r="G56" s="9"/>
      <c r="H56" s="10">
        <f t="shared" si="8"/>
        <v>0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s="6" customFormat="1" ht="30" customHeight="1" x14ac:dyDescent="0.35">
      <c r="A57" s="26" t="s">
        <v>123</v>
      </c>
      <c r="B57" s="27"/>
      <c r="C57" s="27"/>
      <c r="D57" s="28"/>
      <c r="E57" s="7" t="s">
        <v>51</v>
      </c>
      <c r="F57" s="8">
        <v>15.75</v>
      </c>
      <c r="G57" s="9"/>
      <c r="H57" s="10">
        <f t="shared" si="8"/>
        <v>0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:37" s="6" customFormat="1" ht="16" customHeight="1" x14ac:dyDescent="0.35">
      <c r="A58" s="36" t="s">
        <v>84</v>
      </c>
      <c r="B58" s="36"/>
      <c r="C58" s="36"/>
      <c r="D58" s="36"/>
      <c r="E58" s="36"/>
      <c r="F58" s="36"/>
      <c r="G58" s="36"/>
      <c r="H58" s="3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pans="1:37" s="6" customFormat="1" ht="26" customHeight="1" x14ac:dyDescent="0.35">
      <c r="A59" s="26" t="s">
        <v>145</v>
      </c>
      <c r="B59" s="27"/>
      <c r="C59" s="27"/>
      <c r="D59" s="28"/>
      <c r="E59" s="7" t="s">
        <v>52</v>
      </c>
      <c r="F59" s="8">
        <v>15.75</v>
      </c>
      <c r="G59" s="9"/>
      <c r="H59" s="10">
        <f t="shared" ref="H59" si="9">F59*G59</f>
        <v>0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:37" s="6" customFormat="1" ht="16" customHeight="1" x14ac:dyDescent="0.35">
      <c r="A60" s="36" t="s">
        <v>85</v>
      </c>
      <c r="B60" s="36"/>
      <c r="C60" s="36"/>
      <c r="D60" s="36"/>
      <c r="E60" s="36"/>
      <c r="F60" s="36"/>
      <c r="G60" s="36"/>
      <c r="H60" s="3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:37" s="6" customFormat="1" ht="30" customHeight="1" x14ac:dyDescent="0.35">
      <c r="A61" s="26" t="s">
        <v>124</v>
      </c>
      <c r="B61" s="27"/>
      <c r="C61" s="27"/>
      <c r="D61" s="28"/>
      <c r="E61" s="7" t="s">
        <v>53</v>
      </c>
      <c r="F61" s="8">
        <v>15.75</v>
      </c>
      <c r="G61" s="9"/>
      <c r="H61" s="10">
        <f t="shared" ref="H61:H64" si="10">F61*G61</f>
        <v>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:37" s="6" customFormat="1" ht="30" customHeight="1" x14ac:dyDescent="0.35">
      <c r="A62" s="26" t="s">
        <v>125</v>
      </c>
      <c r="B62" s="27"/>
      <c r="C62" s="27"/>
      <c r="D62" s="28"/>
      <c r="E62" s="7" t="s">
        <v>54</v>
      </c>
      <c r="F62" s="8">
        <v>15.75</v>
      </c>
      <c r="G62" s="9"/>
      <c r="H62" s="10">
        <f t="shared" si="10"/>
        <v>0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37" s="6" customFormat="1" ht="30" customHeight="1" x14ac:dyDescent="0.35">
      <c r="A63" s="26" t="s">
        <v>126</v>
      </c>
      <c r="B63" s="27"/>
      <c r="C63" s="27"/>
      <c r="D63" s="28"/>
      <c r="E63" s="7" t="s">
        <v>55</v>
      </c>
      <c r="F63" s="8">
        <v>15.75</v>
      </c>
      <c r="G63" s="9"/>
      <c r="H63" s="10">
        <f t="shared" si="10"/>
        <v>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:37" s="6" customFormat="1" ht="30" customHeight="1" x14ac:dyDescent="0.35">
      <c r="A64" s="26" t="s">
        <v>127</v>
      </c>
      <c r="B64" s="27"/>
      <c r="C64" s="27"/>
      <c r="D64" s="28"/>
      <c r="E64" s="7" t="s">
        <v>56</v>
      </c>
      <c r="F64" s="8">
        <v>15.75</v>
      </c>
      <c r="G64" s="9"/>
      <c r="H64" s="10">
        <f t="shared" si="10"/>
        <v>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:37" s="6" customFormat="1" ht="22" customHeight="1" x14ac:dyDescent="0.35">
      <c r="A65" s="26" t="s">
        <v>142</v>
      </c>
      <c r="B65" s="27"/>
      <c r="C65" s="27"/>
      <c r="D65" s="28"/>
      <c r="E65" s="7" t="s">
        <v>144</v>
      </c>
      <c r="F65" s="8">
        <v>15.75</v>
      </c>
      <c r="G65" s="9"/>
      <c r="H65" s="10">
        <f t="shared" ref="H65" si="11">F65*G65</f>
        <v>0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:37" s="6" customFormat="1" ht="16" customHeight="1" x14ac:dyDescent="0.35">
      <c r="A66" s="36" t="s">
        <v>86</v>
      </c>
      <c r="B66" s="36"/>
      <c r="C66" s="36"/>
      <c r="D66" s="36"/>
      <c r="E66" s="36"/>
      <c r="F66" s="36"/>
      <c r="G66" s="36"/>
      <c r="H66" s="36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:37" s="6" customFormat="1" ht="25.5" customHeight="1" x14ac:dyDescent="0.35">
      <c r="A67" s="26" t="s">
        <v>128</v>
      </c>
      <c r="B67" s="27"/>
      <c r="C67" s="27"/>
      <c r="D67" s="28"/>
      <c r="E67" s="7" t="s">
        <v>57</v>
      </c>
      <c r="F67" s="8">
        <v>15.75</v>
      </c>
      <c r="G67" s="9"/>
      <c r="H67" s="10">
        <f t="shared" ref="H67" si="12">F67*G67</f>
        <v>0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 s="6" customFormat="1" ht="16.5" customHeight="1" x14ac:dyDescent="0.35">
      <c r="A68" s="36" t="s">
        <v>147</v>
      </c>
      <c r="B68" s="36"/>
      <c r="C68" s="36"/>
      <c r="D68" s="36"/>
      <c r="E68" s="36"/>
      <c r="F68" s="36"/>
      <c r="G68" s="36"/>
      <c r="H68" s="3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 s="6" customFormat="1" ht="24.25" customHeight="1" x14ac:dyDescent="0.35">
      <c r="A69" s="26" t="s">
        <v>129</v>
      </c>
      <c r="B69" s="27"/>
      <c r="C69" s="27"/>
      <c r="D69" s="28"/>
      <c r="E69" s="7" t="s">
        <v>58</v>
      </c>
      <c r="F69" s="8">
        <v>15.75</v>
      </c>
      <c r="G69" s="9"/>
      <c r="H69" s="10">
        <f t="shared" ref="H69" si="13">F69*G69</f>
        <v>0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 s="6" customFormat="1" ht="16" customHeight="1" x14ac:dyDescent="0.35">
      <c r="A70" s="36" t="s">
        <v>87</v>
      </c>
      <c r="B70" s="36"/>
      <c r="C70" s="36"/>
      <c r="D70" s="36"/>
      <c r="E70" s="36"/>
      <c r="F70" s="36"/>
      <c r="G70" s="36"/>
      <c r="H70" s="3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:37" s="6" customFormat="1" ht="23" customHeight="1" x14ac:dyDescent="0.35">
      <c r="A71" s="26" t="s">
        <v>130</v>
      </c>
      <c r="B71" s="27"/>
      <c r="C71" s="27"/>
      <c r="D71" s="28"/>
      <c r="E71" s="7" t="s">
        <v>59</v>
      </c>
      <c r="F71" s="8">
        <v>15.75</v>
      </c>
      <c r="G71" s="9"/>
      <c r="H71" s="10">
        <f t="shared" ref="H71:H72" si="14">F71*G71</f>
        <v>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:37" s="6" customFormat="1" ht="22" customHeight="1" x14ac:dyDescent="0.35">
      <c r="A72" s="26" t="s">
        <v>131</v>
      </c>
      <c r="B72" s="27"/>
      <c r="C72" s="27"/>
      <c r="D72" s="28"/>
      <c r="E72" s="7" t="s">
        <v>60</v>
      </c>
      <c r="F72" s="8">
        <v>15.75</v>
      </c>
      <c r="G72" s="9"/>
      <c r="H72" s="10">
        <f t="shared" si="14"/>
        <v>0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:37" s="6" customFormat="1" ht="25" customHeight="1" x14ac:dyDescent="0.35">
      <c r="A73" s="26" t="s">
        <v>141</v>
      </c>
      <c r="B73" s="27"/>
      <c r="C73" s="27"/>
      <c r="D73" s="28"/>
      <c r="E73" s="7" t="s">
        <v>143</v>
      </c>
      <c r="F73" s="8">
        <v>15.75</v>
      </c>
      <c r="G73" s="9"/>
      <c r="H73" s="10">
        <f t="shared" ref="H73" si="15">F73*G73</f>
        <v>0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:37" s="6" customFormat="1" ht="16" customHeight="1" x14ac:dyDescent="0.35">
      <c r="A74" s="36" t="s">
        <v>88</v>
      </c>
      <c r="B74" s="36"/>
      <c r="C74" s="36"/>
      <c r="D74" s="36"/>
      <c r="E74" s="36"/>
      <c r="F74" s="36"/>
      <c r="G74" s="36"/>
      <c r="H74" s="3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7" s="6" customFormat="1" ht="22.5" customHeight="1" x14ac:dyDescent="0.35">
      <c r="A75" s="26" t="s">
        <v>132</v>
      </c>
      <c r="B75" s="27"/>
      <c r="C75" s="27"/>
      <c r="D75" s="28"/>
      <c r="E75" s="7" t="s">
        <v>61</v>
      </c>
      <c r="F75" s="8">
        <v>15.75</v>
      </c>
      <c r="G75" s="9"/>
      <c r="H75" s="10">
        <f t="shared" ref="H75" si="16">F75*G75</f>
        <v>0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:37" s="3" customFormat="1" ht="16" customHeight="1" x14ac:dyDescent="0.35">
      <c r="A76" s="36" t="s">
        <v>89</v>
      </c>
      <c r="B76" s="36"/>
      <c r="C76" s="36"/>
      <c r="D76" s="36"/>
      <c r="E76" s="36"/>
      <c r="F76" s="36"/>
      <c r="G76" s="36"/>
      <c r="H76" s="36"/>
    </row>
    <row r="77" spans="1:37" s="3" customFormat="1" ht="25.5" customHeight="1" x14ac:dyDescent="0.35">
      <c r="A77" s="26" t="s">
        <v>133</v>
      </c>
      <c r="B77" s="27"/>
      <c r="C77" s="27"/>
      <c r="D77" s="28"/>
      <c r="E77" s="11" t="s">
        <v>62</v>
      </c>
      <c r="F77" s="8">
        <v>15.75</v>
      </c>
      <c r="G77" s="9"/>
      <c r="H77" s="10">
        <f t="shared" ref="H77:H80" si="17">F77*G77</f>
        <v>0</v>
      </c>
    </row>
    <row r="78" spans="1:37" s="3" customFormat="1" ht="16" customHeight="1" x14ac:dyDescent="0.35">
      <c r="A78" s="36" t="s">
        <v>90</v>
      </c>
      <c r="B78" s="36"/>
      <c r="C78" s="36"/>
      <c r="D78" s="36"/>
      <c r="E78" s="36"/>
      <c r="F78" s="36"/>
      <c r="G78" s="36"/>
      <c r="H78" s="36"/>
    </row>
    <row r="79" spans="1:37" s="3" customFormat="1" ht="27" customHeight="1" x14ac:dyDescent="0.35">
      <c r="A79" s="26" t="s">
        <v>134</v>
      </c>
      <c r="B79" s="27"/>
      <c r="C79" s="27"/>
      <c r="D79" s="28"/>
      <c r="E79" s="11" t="s">
        <v>63</v>
      </c>
      <c r="F79" s="8">
        <v>15.75</v>
      </c>
      <c r="G79" s="9"/>
      <c r="H79" s="10">
        <f t="shared" si="17"/>
        <v>0</v>
      </c>
    </row>
    <row r="80" spans="1:37" s="3" customFormat="1" ht="26" customHeight="1" x14ac:dyDescent="0.35">
      <c r="A80" s="26" t="s">
        <v>148</v>
      </c>
      <c r="B80" s="27"/>
      <c r="C80" s="27"/>
      <c r="D80" s="28"/>
      <c r="E80" s="11" t="s">
        <v>64</v>
      </c>
      <c r="F80" s="8">
        <v>15.75</v>
      </c>
      <c r="G80" s="9"/>
      <c r="H80" s="10">
        <f t="shared" si="17"/>
        <v>0</v>
      </c>
    </row>
    <row r="81" spans="1:37" s="6" customFormat="1" ht="16" customHeight="1" x14ac:dyDescent="0.35">
      <c r="A81" s="33" t="s">
        <v>91</v>
      </c>
      <c r="B81" s="34"/>
      <c r="C81" s="34"/>
      <c r="D81" s="34"/>
      <c r="E81" s="34"/>
      <c r="F81" s="34"/>
      <c r="G81" s="34"/>
      <c r="H81" s="3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:37" s="6" customFormat="1" ht="25" customHeight="1" x14ac:dyDescent="0.35">
      <c r="A82" s="30" t="s">
        <v>135</v>
      </c>
      <c r="B82" s="31"/>
      <c r="C82" s="31"/>
      <c r="D82" s="32"/>
      <c r="E82" s="7" t="s">
        <v>65</v>
      </c>
      <c r="F82" s="8">
        <v>15.75</v>
      </c>
      <c r="G82" s="9"/>
      <c r="H82" s="10">
        <f t="shared" ref="H82:H83" si="18">F82*G82</f>
        <v>0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:37" s="6" customFormat="1" ht="30" customHeight="1" x14ac:dyDescent="0.35">
      <c r="A83" s="30" t="s">
        <v>136</v>
      </c>
      <c r="B83" s="31"/>
      <c r="C83" s="31"/>
      <c r="D83" s="32"/>
      <c r="E83" s="7" t="s">
        <v>66</v>
      </c>
      <c r="F83" s="8">
        <v>15.75</v>
      </c>
      <c r="G83" s="9"/>
      <c r="H83" s="10">
        <f t="shared" si="18"/>
        <v>0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:37" s="6" customFormat="1" ht="16" customHeight="1" x14ac:dyDescent="0.35">
      <c r="A84" s="33" t="s">
        <v>92</v>
      </c>
      <c r="B84" s="34"/>
      <c r="C84" s="34"/>
      <c r="D84" s="34"/>
      <c r="E84" s="34"/>
      <c r="F84" s="34"/>
      <c r="G84" s="34"/>
      <c r="H84" s="3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:37" s="6" customFormat="1" ht="24.5" customHeight="1" x14ac:dyDescent="0.35">
      <c r="A85" s="30" t="s">
        <v>137</v>
      </c>
      <c r="B85" s="31"/>
      <c r="C85" s="31"/>
      <c r="D85" s="32"/>
      <c r="E85" s="7" t="s">
        <v>67</v>
      </c>
      <c r="F85" s="8">
        <v>15.75</v>
      </c>
      <c r="G85" s="9"/>
      <c r="H85" s="10">
        <f t="shared" ref="H85:H86" si="19">F85*G85</f>
        <v>0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:37" s="6" customFormat="1" ht="30" customHeight="1" x14ac:dyDescent="0.35">
      <c r="A86" s="30" t="s">
        <v>138</v>
      </c>
      <c r="B86" s="31"/>
      <c r="C86" s="31"/>
      <c r="D86" s="32"/>
      <c r="E86" s="7" t="s">
        <v>68</v>
      </c>
      <c r="F86" s="8">
        <v>15.75</v>
      </c>
      <c r="G86" s="9"/>
      <c r="H86" s="10">
        <f t="shared" si="19"/>
        <v>0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:37" s="6" customFormat="1" ht="16" customHeight="1" x14ac:dyDescent="0.35">
      <c r="A87" s="36" t="s">
        <v>93</v>
      </c>
      <c r="B87" s="36"/>
      <c r="C87" s="36"/>
      <c r="D87" s="36"/>
      <c r="E87" s="36"/>
      <c r="F87" s="36"/>
      <c r="G87" s="36"/>
      <c r="H87" s="3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s="3" customFormat="1" ht="23.5" customHeight="1" x14ac:dyDescent="0.35">
      <c r="A88" s="26" t="s">
        <v>139</v>
      </c>
      <c r="B88" s="27"/>
      <c r="C88" s="27"/>
      <c r="D88" s="28"/>
      <c r="E88" s="13" t="s">
        <v>75</v>
      </c>
      <c r="F88" s="8">
        <v>15.75</v>
      </c>
      <c r="G88" s="12"/>
      <c r="H88" s="10">
        <f t="shared" ref="H88" si="20">F88*G88</f>
        <v>0</v>
      </c>
    </row>
    <row r="89" spans="1:37" s="6" customFormat="1" ht="16" customHeight="1" x14ac:dyDescent="0.35">
      <c r="A89" s="29" t="s">
        <v>71</v>
      </c>
      <c r="B89" s="29"/>
      <c r="C89" s="29"/>
      <c r="D89" s="29"/>
      <c r="E89" s="29"/>
      <c r="F89" s="29"/>
      <c r="G89" s="29"/>
      <c r="H89" s="2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s="6" customFormat="1" ht="21.5" customHeight="1" x14ac:dyDescent="0.35">
      <c r="A90" s="26" t="s">
        <v>140</v>
      </c>
      <c r="B90" s="27"/>
      <c r="C90" s="27"/>
      <c r="D90" s="28"/>
      <c r="E90" s="7" t="s">
        <v>70</v>
      </c>
      <c r="F90" s="8">
        <v>15.75</v>
      </c>
      <c r="G90" s="9"/>
      <c r="H90" s="10">
        <f>F90*G90</f>
        <v>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s="3" customFormat="1" ht="16" customHeight="1" x14ac:dyDescent="0.6">
      <c r="A91" s="14"/>
      <c r="B91" s="14"/>
      <c r="C91" s="14"/>
      <c r="D91" s="14"/>
      <c r="E91" s="14"/>
      <c r="F91" s="15"/>
      <c r="G91" s="16" t="s">
        <v>76</v>
      </c>
      <c r="H91" s="17">
        <f>SUM(H16:H90)</f>
        <v>0</v>
      </c>
    </row>
    <row r="92" spans="1:37" s="3" customFormat="1" ht="16" customHeight="1" x14ac:dyDescent="0.6">
      <c r="A92" s="18"/>
      <c r="B92" s="18"/>
      <c r="C92" s="19"/>
      <c r="D92" s="19"/>
      <c r="E92" s="19"/>
      <c r="F92" s="15"/>
      <c r="G92" s="20" t="s">
        <v>42</v>
      </c>
      <c r="H92" s="21">
        <f>H91*0.05</f>
        <v>0</v>
      </c>
    </row>
    <row r="93" spans="1:37" s="3" customFormat="1" ht="16" customHeight="1" x14ac:dyDescent="0.6">
      <c r="A93" s="64"/>
      <c r="B93" s="64"/>
      <c r="C93" s="64"/>
      <c r="D93" s="64"/>
      <c r="E93" s="22"/>
      <c r="F93" s="18"/>
      <c r="G93" s="16" t="s">
        <v>77</v>
      </c>
      <c r="H93" s="21">
        <f>SUM(H91:H92)</f>
        <v>0</v>
      </c>
    </row>
    <row r="94" spans="1:37" ht="6" customHeight="1" x14ac:dyDescent="0.85">
      <c r="G94" s="16"/>
    </row>
    <row r="95" spans="1:37" ht="15" customHeight="1" x14ac:dyDescent="0.85">
      <c r="H95" s="24" t="s">
        <v>78</v>
      </c>
    </row>
    <row r="96" spans="1:37" ht="15" customHeight="1" x14ac:dyDescent="0.85">
      <c r="H96" s="24" t="s">
        <v>43</v>
      </c>
    </row>
    <row r="97" spans="8:8" x14ac:dyDescent="0.85">
      <c r="H97" s="24" t="s">
        <v>44</v>
      </c>
    </row>
  </sheetData>
  <mergeCells count="98">
    <mergeCell ref="A56:D56"/>
    <mergeCell ref="A50:D50"/>
    <mergeCell ref="A23:D23"/>
    <mergeCell ref="A24:D24"/>
    <mergeCell ref="A27:D27"/>
    <mergeCell ref="A25:D25"/>
    <mergeCell ref="A26:H26"/>
    <mergeCell ref="A54:H54"/>
    <mergeCell ref="A55:D55"/>
    <mergeCell ref="A53:H53"/>
    <mergeCell ref="A16:D16"/>
    <mergeCell ref="A20:D20"/>
    <mergeCell ref="A21:D21"/>
    <mergeCell ref="A22:H22"/>
    <mergeCell ref="A19:D19"/>
    <mergeCell ref="A93:D93"/>
    <mergeCell ref="A42:D42"/>
    <mergeCell ref="A43:D43"/>
    <mergeCell ref="A44:H44"/>
    <mergeCell ref="A45:D45"/>
    <mergeCell ref="A46:D46"/>
    <mergeCell ref="A28:D28"/>
    <mergeCell ref="A29:H29"/>
    <mergeCell ref="A37:D37"/>
    <mergeCell ref="A30:D30"/>
    <mergeCell ref="A31:D31"/>
    <mergeCell ref="A32:D32"/>
    <mergeCell ref="A49:D49"/>
    <mergeCell ref="A51:D51"/>
    <mergeCell ref="A48:H48"/>
    <mergeCell ref="A52:D52"/>
    <mergeCell ref="A17:D17"/>
    <mergeCell ref="A47:H47"/>
    <mergeCell ref="A38:H38"/>
    <mergeCell ref="A39:D39"/>
    <mergeCell ref="A40:D40"/>
    <mergeCell ref="A41:H41"/>
    <mergeCell ref="A33:H33"/>
    <mergeCell ref="A34:D34"/>
    <mergeCell ref="A35:D35"/>
    <mergeCell ref="A36:H36"/>
    <mergeCell ref="A18:H18"/>
    <mergeCell ref="A1:H1"/>
    <mergeCell ref="A4:H4"/>
    <mergeCell ref="A5:C5"/>
    <mergeCell ref="D5:H5"/>
    <mergeCell ref="A6:C6"/>
    <mergeCell ref="D6:H6"/>
    <mergeCell ref="A13:H13"/>
    <mergeCell ref="A15:H15"/>
    <mergeCell ref="A10:C10"/>
    <mergeCell ref="D10:H10"/>
    <mergeCell ref="A11:C11"/>
    <mergeCell ref="D11:H11"/>
    <mergeCell ref="A12:H12"/>
    <mergeCell ref="A14:D14"/>
    <mergeCell ref="A2:H2"/>
    <mergeCell ref="A3:H3"/>
    <mergeCell ref="A7:C7"/>
    <mergeCell ref="D7:H7"/>
    <mergeCell ref="A8:C8"/>
    <mergeCell ref="D8:H8"/>
    <mergeCell ref="A9:C9"/>
    <mergeCell ref="D9:H9"/>
    <mergeCell ref="A65:D65"/>
    <mergeCell ref="A68:H68"/>
    <mergeCell ref="A69:D69"/>
    <mergeCell ref="A70:H70"/>
    <mergeCell ref="A71:D71"/>
    <mergeCell ref="A72:D72"/>
    <mergeCell ref="A74:H74"/>
    <mergeCell ref="A57:D57"/>
    <mergeCell ref="A58:H58"/>
    <mergeCell ref="A60:H60"/>
    <mergeCell ref="A61:D61"/>
    <mergeCell ref="A62:D62"/>
    <mergeCell ref="A63:D63"/>
    <mergeCell ref="A64:D64"/>
    <mergeCell ref="A59:D59"/>
    <mergeCell ref="A75:D75"/>
    <mergeCell ref="A73:D73"/>
    <mergeCell ref="A76:H76"/>
    <mergeCell ref="A77:D77"/>
    <mergeCell ref="A78:H78"/>
    <mergeCell ref="A79:D79"/>
    <mergeCell ref="A80:D80"/>
    <mergeCell ref="A66:H66"/>
    <mergeCell ref="A67:D67"/>
    <mergeCell ref="A83:D83"/>
    <mergeCell ref="A81:H81"/>
    <mergeCell ref="A82:D82"/>
    <mergeCell ref="A88:D88"/>
    <mergeCell ref="A89:H89"/>
    <mergeCell ref="A90:D90"/>
    <mergeCell ref="A84:H84"/>
    <mergeCell ref="A85:D85"/>
    <mergeCell ref="A86:D86"/>
    <mergeCell ref="A87:H87"/>
  </mergeCells>
  <hyperlinks>
    <hyperlink ref="A1:H1" r:id="rId1" display="Pearson eText - Secondary Resources" xr:uid="{111094D9-5C80-41BC-83D3-1EDD72272579}"/>
  </hyperlinks>
  <pageMargins left="0.70866141732283472" right="0.70866141732283472" top="0.74803149606299213" bottom="0.74803149606299213" header="0.31496062992125984" footer="0.31496062992125984"/>
  <pageSetup scale="59" fitToHeight="0" orientation="portrait" r:id="rId2"/>
  <rowBreaks count="1" manualBreakCount="1">
    <brk id="46" max="7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1EA474-4AED-4BB8-80EC-B48FB03B3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0F8445-47A4-44F3-855D-758254DAA7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C20BF-173F-4159-A8E2-0D299EF12D55}">
  <ds:schemaRefs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18defad-0eff-4652-b154-401a8b906ba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 school eTexts</vt:lpstr>
      <vt:lpstr>'High school eTexts'!Print_Area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2025-07-22T12:37:39Z</cp:lastPrinted>
  <dcterms:created xsi:type="dcterms:W3CDTF">2020-03-30T13:59:02Z</dcterms:created>
  <dcterms:modified xsi:type="dcterms:W3CDTF">2025-10-07T16:25:09Z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