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cience\"/>
    </mc:Choice>
  </mc:AlternateContent>
  <xr:revisionPtr revIDLastSave="0" documentId="13_ncr:1_{572B9A5D-3D30-42CD-A3D7-74C4F40D58AD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K Science" sheetId="1" r:id="rId1"/>
  </sheets>
  <definedNames>
    <definedName name="_xlnm.Print_Area" localSheetId="0">'SK Science'!$A$1:$G$50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1" l="1"/>
  <c r="G28" i="1"/>
  <c r="G29" i="1"/>
  <c r="G30" i="1"/>
  <c r="G31" i="1"/>
  <c r="G32" i="1"/>
  <c r="G33" i="1"/>
  <c r="G34" i="1"/>
  <c r="G35" i="1"/>
  <c r="G22" i="1"/>
  <c r="G23" i="1"/>
  <c r="G24" i="1"/>
  <c r="G25" i="1"/>
  <c r="G26" i="1"/>
  <c r="G27" i="1"/>
  <c r="G17" i="1"/>
  <c r="G18" i="1"/>
  <c r="G19" i="1"/>
  <c r="G20" i="1"/>
  <c r="G21" i="1"/>
  <c r="G16" i="1" l="1"/>
  <c r="G37" i="1" s="1"/>
  <c r="G38" i="1" l="1"/>
  <c r="G39" i="1" l="1"/>
  <c r="G40" i="1" l="1"/>
</calcChain>
</file>

<file path=xl/sharedStrings.xml><?xml version="1.0" encoding="utf-8"?>
<sst xmlns="http://schemas.openxmlformats.org/spreadsheetml/2006/main" count="70" uniqueCount="50">
  <si>
    <t>P.O. #:</t>
  </si>
  <si>
    <t>Shipping Address:</t>
  </si>
  <si>
    <t>School:</t>
  </si>
  <si>
    <t>Billing Address (if different from shipping):</t>
  </si>
  <si>
    <t>Attn:</t>
  </si>
  <si>
    <t>GRADE</t>
  </si>
  <si>
    <t>TITLE</t>
  </si>
  <si>
    <t>ISBN</t>
  </si>
  <si>
    <t>NET PRICE</t>
  </si>
  <si>
    <t>QTY</t>
  </si>
  <si>
    <t>TOTAL PRICE</t>
  </si>
  <si>
    <t>Grade 3</t>
  </si>
  <si>
    <t>Student Edition</t>
  </si>
  <si>
    <t>9780133126051</t>
  </si>
  <si>
    <t>9780133120127</t>
  </si>
  <si>
    <t>Grade 4</t>
  </si>
  <si>
    <t>9780133126068</t>
  </si>
  <si>
    <t>9780133120134</t>
  </si>
  <si>
    <t>Grade 5</t>
  </si>
  <si>
    <t>9780133126075</t>
  </si>
  <si>
    <t>9780133120141</t>
  </si>
  <si>
    <t>Grade 6</t>
  </si>
  <si>
    <t>Teacher's Resource Kit w/overview</t>
  </si>
  <si>
    <t>Grade 7</t>
  </si>
  <si>
    <t>Grade 8</t>
  </si>
  <si>
    <t>Grade 9</t>
  </si>
  <si>
    <t>G.S.T.  (5%)</t>
  </si>
  <si>
    <t xml:space="preserve">Digital Registration e-mail address: </t>
  </si>
  <si>
    <t>**Please note, we no longer accept credit card payment information by email, fax or letter mail.</t>
  </si>
  <si>
    <t>PEARSON SCIENCE 3-9</t>
  </si>
  <si>
    <t xml:space="preserve">*Taxes may vary depending on province. Order total above is for estimation purposes only. Final total will be calculated on  your invoice. </t>
  </si>
  <si>
    <t xml:space="preserve">Teacher's Resource Kit w/overview </t>
  </si>
  <si>
    <t>Student Edition 1 Year Multiple Access Codes for School Purchase</t>
  </si>
  <si>
    <t>9780133765298</t>
  </si>
  <si>
    <t>9780133765328</t>
  </si>
  <si>
    <t>9780133765366</t>
  </si>
  <si>
    <t>eText (1-year student access)</t>
  </si>
  <si>
    <t>School/District:</t>
  </si>
  <si>
    <t>Address:</t>
  </si>
  <si>
    <t>City/Prov:</t>
  </si>
  <si>
    <t>Postal Code:</t>
  </si>
  <si>
    <t>Phone:</t>
  </si>
  <si>
    <t>Pearson Science for Saskatchewan Grades 3-9</t>
  </si>
  <si>
    <t>Minimum shipping charges apply, depending on your location. Prices subject to change.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</si>
  <si>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</si>
  <si>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</si>
  <si>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</si>
  <si>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</si>
  <si>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Teacher's Resource Kit w/overview (Digital content included)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</si>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</sst>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1" x14ac:knownFonts="1">
    <font>
      <sz val="10"/>
      <color rgb="FF00000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theme="4" tint="0.79998168889431442"/>
        <bgColor rgb="FF808080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164" fontId="5" fillId="0" borderId="0" xfId="0" applyNumberFormat="1" applyFont="1" applyAlignment="1">
      <alignment horizontal="left"/>
    </xf>
    <xf numFmtId="0" fontId="7" fillId="0" borderId="0" xfId="0" applyFont="1" applyAlignment="1">
      <alignment horizontal="right" vertical="top" readingOrder="1"/>
    </xf>
    <xf numFmtId="164" fontId="2" fillId="0" borderId="0" xfId="0" applyNumberFormat="1" applyFont="1" applyAlignment="1">
      <alignment vertical="center"/>
    </xf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left"/>
    </xf>
    <xf numFmtId="0" fontId="1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vertical="center"/>
    </xf>
    <xf numFmtId="1" fontId="2" fillId="2" borderId="12" xfId="0" applyNumberFormat="1" applyFont="1" applyFill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4" borderId="8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/>
    </xf>
    <xf numFmtId="165" fontId="2" fillId="0" borderId="6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1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609600</xdr:colOff>
      <xdr:row>0</xdr:row>
      <xdr:rowOff>704850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8750" cy="7048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923925</xdr:colOff>
      <xdr:row>44</xdr:row>
      <xdr:rowOff>11690</xdr:rowOff>
    </xdr:from>
    <xdr:to>
      <xdr:col>2</xdr:col>
      <xdr:colOff>2978150</xdr:colOff>
      <xdr:row>48</xdr:row>
      <xdr:rowOff>26901</xdr:rowOff>
    </xdr:to>
    <xdr:pic>
      <xdr:nvPicPr>
        <xdr:cNvPr id="10" name="Pictur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444220-A428-4883-B981-96F634D35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79725" y="9416040"/>
          <a:ext cx="2054225" cy="650211"/>
        </a:xfrm>
        <a:prstGeom prst="rect">
          <a:avLst/>
        </a:prstGeom>
      </xdr:spPr>
    </xdr:pic>
    <xdr:clientData/>
  </xdr:twoCellAnchor>
  <xdr:twoCellAnchor editAs="oneCell">
    <xdr:from>
      <xdr:col>3</xdr:col>
      <xdr:colOff>479233</xdr:colOff>
      <xdr:row>44</xdr:row>
      <xdr:rowOff>28575</xdr:rowOff>
    </xdr:from>
    <xdr:to>
      <xdr:col>5</xdr:col>
      <xdr:colOff>431800</xdr:colOff>
      <xdr:row>48</xdr:row>
      <xdr:rowOff>2722</xdr:rowOff>
    </xdr:to>
    <xdr:pic>
      <xdr:nvPicPr>
        <xdr:cNvPr id="11" name="Picture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F122E5-66B8-4FA0-AE80-01E70A191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19533" y="9432925"/>
          <a:ext cx="1959167" cy="609147"/>
        </a:xfrm>
        <a:prstGeom prst="rect">
          <a:avLst/>
        </a:prstGeom>
      </xdr:spPr>
    </xdr:pic>
    <xdr:clientData/>
  </xdr:twoCellAnchor>
  <xdr:twoCellAnchor>
    <xdr:from>
      <xdr:col>0</xdr:col>
      <xdr:colOff>83127</xdr:colOff>
      <xdr:row>36</xdr:row>
      <xdr:rowOff>58188</xdr:rowOff>
    </xdr:from>
    <xdr:to>
      <xdr:col>2</xdr:col>
      <xdr:colOff>1843001</xdr:colOff>
      <xdr:row>40</xdr:row>
      <xdr:rowOff>2771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9D80A4F-F157-413B-8AE3-5E7DB547A33F}"/>
            </a:ext>
          </a:extLst>
        </xdr:cNvPr>
        <xdr:cNvSpPr txBox="1"/>
      </xdr:nvSpPr>
      <xdr:spPr>
        <a:xfrm>
          <a:off x="83127" y="8902930"/>
          <a:ext cx="3621925" cy="94211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1085850</xdr:colOff>
      <xdr:row>44</xdr:row>
      <xdr:rowOff>107950</xdr:rowOff>
    </xdr:from>
    <xdr:to>
      <xdr:col>2</xdr:col>
      <xdr:colOff>1530350</xdr:colOff>
      <xdr:row>47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7B3F06-F5B9-7280-CB57-10964602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41650" y="9512300"/>
          <a:ext cx="444500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6"/>
  <sheetViews>
    <sheetView showGridLines="0" tabSelected="1" zoomScaleNormal="100" zoomScaleSheetLayoutView="100" workbookViewId="0">
      <selection activeCell="B14" sqref="B14:C14"/>
    </sheetView>
  </sheetViews>
  <sheetFormatPr defaultColWidth="17.26953125" defaultRowHeight="15" customHeight="1" x14ac:dyDescent="0.25"/>
  <cols>
    <col min="1" max="2" width="14" style="5" customWidth="1"/>
    <col min="3" max="3" width="42.7265625" style="5" customWidth="1"/>
    <col min="4" max="4" width="16.6328125" style="5" customWidth="1"/>
    <col min="5" max="5" width="12.08984375" style="5" customWidth="1"/>
    <col min="6" max="6" width="8.7265625" style="5" customWidth="1"/>
    <col min="7" max="7" width="14.26953125" style="5" customWidth="1"/>
    <col min="8" max="16" width="17.26953125" style="5" customWidth="1"/>
    <col min="17" max="24" width="8" style="5" customWidth="1"/>
    <col min="25" max="16384" width="17.26953125" style="5"/>
  </cols>
  <sheetData>
    <row r="1" spans="1:26" ht="65" customHeight="1" x14ac:dyDescent="0.5">
      <c r="A1" s="92" t="s">
        <v>42</v>
      </c>
      <c r="B1" s="92"/>
      <c r="C1" s="92"/>
      <c r="D1" s="92"/>
      <c r="E1" s="92"/>
      <c r="F1" s="92"/>
      <c r="G1" s="9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6" ht="22.65" customHeight="1" x14ac:dyDescent="0.5">
      <c r="A2" s="51" t="s">
        <v>49</v>
      </c>
      <c r="B2" s="52"/>
      <c r="C2" s="52"/>
      <c r="D2" s="52"/>
      <c r="E2" s="52"/>
      <c r="F2" s="52"/>
      <c r="G2" s="5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10.5" customHeight="1" x14ac:dyDescent="0.25">
      <c r="A3" s="28"/>
      <c r="B3" s="29"/>
      <c r="C3" s="29"/>
      <c r="D3" s="29"/>
      <c r="E3" s="29"/>
      <c r="F3" s="29"/>
      <c r="G3" s="2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ht="16.5" customHeight="1" x14ac:dyDescent="0.25">
      <c r="A4" s="50" t="s">
        <v>47</v>
      </c>
      <c r="B4" s="50"/>
      <c r="C4" s="50"/>
      <c r="D4" s="50"/>
      <c r="E4" s="50"/>
      <c r="F4" s="50"/>
      <c r="G4" s="5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6" s="31" customFormat="1" ht="16" customHeight="1" x14ac:dyDescent="0.25">
      <c r="A5" s="65" t="s">
        <v>0</v>
      </c>
      <c r="B5" s="65"/>
      <c r="C5" s="65"/>
      <c r="D5" s="65"/>
      <c r="E5" s="65"/>
      <c r="F5" s="65"/>
      <c r="G5" s="65"/>
      <c r="H5" s="3"/>
      <c r="I5" s="32"/>
      <c r="J5" s="32"/>
      <c r="K5" s="32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4"/>
    </row>
    <row r="6" spans="1:26" s="31" customFormat="1" ht="16" customHeight="1" x14ac:dyDescent="0.25">
      <c r="A6" s="35" t="s">
        <v>1</v>
      </c>
      <c r="B6" s="36"/>
      <c r="C6" s="36"/>
      <c r="D6" s="66" t="s">
        <v>3</v>
      </c>
      <c r="E6" s="67"/>
      <c r="F6" s="67"/>
      <c r="G6" s="68"/>
      <c r="H6" s="32"/>
      <c r="I6" s="32"/>
      <c r="J6" s="32"/>
      <c r="K6" s="32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4"/>
    </row>
    <row r="7" spans="1:26" s="31" customFormat="1" ht="16" customHeight="1" x14ac:dyDescent="0.25">
      <c r="A7" s="37" t="s">
        <v>2</v>
      </c>
      <c r="B7" s="38"/>
      <c r="C7" s="38"/>
      <c r="D7" s="53" t="s">
        <v>37</v>
      </c>
      <c r="E7" s="53"/>
      <c r="F7" s="53"/>
      <c r="G7" s="53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6" s="31" customFormat="1" ht="16" customHeight="1" x14ac:dyDescent="0.25">
      <c r="A8" s="69" t="s">
        <v>4</v>
      </c>
      <c r="B8" s="70"/>
      <c r="C8" s="71"/>
      <c r="D8" s="72" t="s">
        <v>4</v>
      </c>
      <c r="E8" s="72"/>
      <c r="F8" s="72"/>
      <c r="G8" s="7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6" s="31" customFormat="1" ht="16" customHeight="1" x14ac:dyDescent="0.25">
      <c r="A9" s="73" t="s">
        <v>38</v>
      </c>
      <c r="B9" s="74"/>
      <c r="C9" s="75"/>
      <c r="D9" s="53" t="s">
        <v>38</v>
      </c>
      <c r="E9" s="53"/>
      <c r="F9" s="53"/>
      <c r="G9" s="53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6" s="31" customFormat="1" ht="16" customHeight="1" x14ac:dyDescent="0.25">
      <c r="A10" s="73" t="s">
        <v>39</v>
      </c>
      <c r="B10" s="74"/>
      <c r="C10" s="75"/>
      <c r="D10" s="53" t="s">
        <v>39</v>
      </c>
      <c r="E10" s="53"/>
      <c r="F10" s="53"/>
      <c r="G10" s="5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6" s="31" customFormat="1" ht="16" customHeight="1" x14ac:dyDescent="0.25">
      <c r="A11" s="76" t="s">
        <v>40</v>
      </c>
      <c r="B11" s="77"/>
      <c r="C11" s="78"/>
      <c r="D11" s="53" t="s">
        <v>40</v>
      </c>
      <c r="E11" s="53"/>
      <c r="F11" s="53"/>
      <c r="G11" s="5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6" s="31" customFormat="1" ht="16" customHeight="1" x14ac:dyDescent="0.25">
      <c r="A12" s="79" t="s">
        <v>41</v>
      </c>
      <c r="B12" s="80"/>
      <c r="C12" s="81"/>
      <c r="D12" s="53" t="s">
        <v>41</v>
      </c>
      <c r="E12" s="53"/>
      <c r="F12" s="53"/>
      <c r="G12" s="53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6" s="31" customFormat="1" ht="16" customHeight="1" x14ac:dyDescent="0.25">
      <c r="A13" s="82" t="s">
        <v>27</v>
      </c>
      <c r="B13" s="83"/>
      <c r="C13" s="83"/>
      <c r="D13" s="83"/>
      <c r="E13" s="83"/>
      <c r="F13" s="83"/>
      <c r="G13" s="84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6" s="31" customFormat="1" ht="16" customHeight="1" x14ac:dyDescent="0.25">
      <c r="A14" s="30" t="s">
        <v>5</v>
      </c>
      <c r="B14" s="61" t="s">
        <v>6</v>
      </c>
      <c r="C14" s="61"/>
      <c r="D14" s="20" t="s">
        <v>7</v>
      </c>
      <c r="E14" s="21" t="s">
        <v>8</v>
      </c>
      <c r="F14" s="21" t="s">
        <v>9</v>
      </c>
      <c r="G14" s="21" t="s">
        <v>10</v>
      </c>
    </row>
    <row r="15" spans="1:26" s="31" customFormat="1" ht="16" customHeight="1" x14ac:dyDescent="0.25">
      <c r="A15" s="62" t="s">
        <v>29</v>
      </c>
      <c r="B15" s="63"/>
      <c r="C15" s="63"/>
      <c r="D15" s="63"/>
      <c r="E15" s="63"/>
      <c r="F15" s="63"/>
      <c r="G15" s="64"/>
    </row>
    <row r="16" spans="1:26" s="31" customFormat="1" ht="16" customHeight="1" x14ac:dyDescent="0.25">
      <c r="A16" s="56" t="s">
        <v>11</v>
      </c>
      <c r="B16" s="53" t="s">
        <v>12</v>
      </c>
      <c r="C16" s="54"/>
      <c r="D16" s="13" t="s">
        <v>13</v>
      </c>
      <c r="E16" s="14">
        <v>87.5</v>
      </c>
      <c r="F16" s="15"/>
      <c r="G16" s="16">
        <f t="shared" ref="G16:G36" si="0">E16*F16</f>
        <v>0</v>
      </c>
    </row>
    <row r="17" spans="1:7" s="31" customFormat="1" ht="16" customHeight="1" x14ac:dyDescent="0.25">
      <c r="A17" s="57"/>
      <c r="B17" s="59" t="s">
        <v>32</v>
      </c>
      <c r="C17" s="60"/>
      <c r="D17" s="13" t="s">
        <v>33</v>
      </c>
      <c r="E17" s="14">
        <v>15</v>
      </c>
      <c r="F17" s="15"/>
      <c r="G17" s="16">
        <f t="shared" si="0"/>
        <v>0</v>
      </c>
    </row>
    <row r="18" spans="1:7" s="31" customFormat="1" ht="16" customHeight="1" x14ac:dyDescent="0.25">
      <c r="A18" s="58"/>
      <c r="B18" s="55" t="s">
        <v>48</v>
      </c>
      <c r="C18" s="54"/>
      <c r="D18" s="13" t="s">
        <v>14</v>
      </c>
      <c r="E18" s="14">
        <v>420.25</v>
      </c>
      <c r="F18" s="15"/>
      <c r="G18" s="16">
        <f t="shared" si="0"/>
        <v>0</v>
      </c>
    </row>
    <row r="19" spans="1:7" s="31" customFormat="1" ht="16" customHeight="1" x14ac:dyDescent="0.25">
      <c r="A19" s="56" t="s">
        <v>15</v>
      </c>
      <c r="B19" s="53" t="s">
        <v>12</v>
      </c>
      <c r="C19" s="54"/>
      <c r="D19" s="13" t="s">
        <v>16</v>
      </c>
      <c r="E19" s="14">
        <v>87.5</v>
      </c>
      <c r="F19" s="15"/>
      <c r="G19" s="16">
        <f t="shared" si="0"/>
        <v>0</v>
      </c>
    </row>
    <row r="20" spans="1:7" s="31" customFormat="1" ht="16" customHeight="1" x14ac:dyDescent="0.25">
      <c r="A20" s="57"/>
      <c r="B20" s="59" t="s">
        <v>32</v>
      </c>
      <c r="C20" s="60"/>
      <c r="D20" s="13" t="s">
        <v>34</v>
      </c>
      <c r="E20" s="14">
        <v>15</v>
      </c>
      <c r="F20" s="15"/>
      <c r="G20" s="16">
        <f t="shared" si="0"/>
        <v>0</v>
      </c>
    </row>
    <row r="21" spans="1:7" s="31" customFormat="1" ht="16" customHeight="1" x14ac:dyDescent="0.25">
      <c r="A21" s="58"/>
      <c r="B21" s="55" t="s">
        <v>48</v>
      </c>
      <c r="C21" s="54"/>
      <c r="D21" s="13" t="s">
        <v>17</v>
      </c>
      <c r="E21" s="14">
        <v>420.25</v>
      </c>
      <c r="F21" s="17"/>
      <c r="G21" s="16">
        <f t="shared" si="0"/>
        <v>0</v>
      </c>
    </row>
    <row r="22" spans="1:7" s="31" customFormat="1" ht="16" customHeight="1" x14ac:dyDescent="0.25">
      <c r="A22" s="56" t="s">
        <v>18</v>
      </c>
      <c r="B22" s="88" t="s">
        <v>12</v>
      </c>
      <c r="C22" s="89"/>
      <c r="D22" s="13" t="s">
        <v>19</v>
      </c>
      <c r="E22" s="14">
        <v>87.5</v>
      </c>
      <c r="F22" s="17"/>
      <c r="G22" s="16">
        <f t="shared" si="0"/>
        <v>0</v>
      </c>
    </row>
    <row r="23" spans="1:7" s="31" customFormat="1" ht="16" customHeight="1" x14ac:dyDescent="0.25">
      <c r="A23" s="57"/>
      <c r="B23" s="59" t="s">
        <v>32</v>
      </c>
      <c r="C23" s="60"/>
      <c r="D23" s="13" t="s">
        <v>35</v>
      </c>
      <c r="E23" s="14">
        <v>15</v>
      </c>
      <c r="F23" s="17"/>
      <c r="G23" s="16">
        <f t="shared" si="0"/>
        <v>0</v>
      </c>
    </row>
    <row r="24" spans="1:7" s="31" customFormat="1" ht="16" customHeight="1" x14ac:dyDescent="0.25">
      <c r="A24" s="58"/>
      <c r="B24" s="55" t="s">
        <v>48</v>
      </c>
      <c r="C24" s="54"/>
      <c r="D24" s="13" t="s">
        <v>20</v>
      </c>
      <c r="E24" s="14">
        <v>420.25</v>
      </c>
      <c r="F24" s="17"/>
      <c r="G24" s="16">
        <f t="shared" si="0"/>
        <v>0</v>
      </c>
    </row>
    <row r="25" spans="1:7" s="31" customFormat="1" ht="16" customHeight="1" x14ac:dyDescent="0.25">
      <c r="A25" s="90" t="s">
        <v>21</v>
      </c>
      <c r="B25" s="88" t="s">
        <v>12</v>
      </c>
      <c r="C25" s="89"/>
      <c r="D25" s="18">
        <v>9780133126082</v>
      </c>
      <c r="E25" s="14">
        <v>99</v>
      </c>
      <c r="F25" s="19"/>
      <c r="G25" s="16">
        <f t="shared" si="0"/>
        <v>0</v>
      </c>
    </row>
    <row r="26" spans="1:7" s="31" customFormat="1" ht="16" customHeight="1" x14ac:dyDescent="0.25">
      <c r="A26" s="90"/>
      <c r="B26" s="54" t="s">
        <v>36</v>
      </c>
      <c r="C26" s="54"/>
      <c r="D26" s="18">
        <v>9780133765199</v>
      </c>
      <c r="E26" s="14">
        <v>15</v>
      </c>
      <c r="F26" s="19"/>
      <c r="G26" s="16">
        <f t="shared" si="0"/>
        <v>0</v>
      </c>
    </row>
    <row r="27" spans="1:7" s="31" customFormat="1" ht="16" customHeight="1" x14ac:dyDescent="0.25">
      <c r="A27" s="54"/>
      <c r="B27" s="55" t="s">
        <v>22</v>
      </c>
      <c r="C27" s="54"/>
      <c r="D27" s="18">
        <v>9780133120158</v>
      </c>
      <c r="E27" s="14">
        <v>406.25</v>
      </c>
      <c r="F27" s="17"/>
      <c r="G27" s="16">
        <f t="shared" si="0"/>
        <v>0</v>
      </c>
    </row>
    <row r="28" spans="1:7" s="31" customFormat="1" ht="16" customHeight="1" x14ac:dyDescent="0.25">
      <c r="A28" s="90" t="s">
        <v>23</v>
      </c>
      <c r="B28" s="53" t="s">
        <v>12</v>
      </c>
      <c r="C28" s="53"/>
      <c r="D28" s="22">
        <v>9780133154894</v>
      </c>
      <c r="E28" s="14">
        <v>112.75</v>
      </c>
      <c r="F28" s="19"/>
      <c r="G28" s="16">
        <f t="shared" si="0"/>
        <v>0</v>
      </c>
    </row>
    <row r="29" spans="1:7" s="31" customFormat="1" ht="16" customHeight="1" x14ac:dyDescent="0.25">
      <c r="A29" s="90"/>
      <c r="B29" s="55" t="s">
        <v>36</v>
      </c>
      <c r="C29" s="55"/>
      <c r="D29" s="22">
        <v>9780133765229</v>
      </c>
      <c r="E29" s="14">
        <v>15</v>
      </c>
      <c r="F29" s="19"/>
      <c r="G29" s="16">
        <f t="shared" si="0"/>
        <v>0</v>
      </c>
    </row>
    <row r="30" spans="1:7" s="31" customFormat="1" ht="16" customHeight="1" x14ac:dyDescent="0.25">
      <c r="A30" s="90"/>
      <c r="B30" s="55" t="s">
        <v>31</v>
      </c>
      <c r="C30" s="55"/>
      <c r="D30" s="17">
        <v>9780133154870</v>
      </c>
      <c r="E30" s="14">
        <v>406.25</v>
      </c>
      <c r="F30" s="19"/>
      <c r="G30" s="16">
        <f t="shared" si="0"/>
        <v>0</v>
      </c>
    </row>
    <row r="31" spans="1:7" s="31" customFormat="1" ht="16" customHeight="1" x14ac:dyDescent="0.25">
      <c r="A31" s="57" t="s">
        <v>24</v>
      </c>
      <c r="B31" s="91" t="s">
        <v>12</v>
      </c>
      <c r="C31" s="72"/>
      <c r="D31" s="23">
        <v>9780133126099</v>
      </c>
      <c r="E31" s="24">
        <v>112.75</v>
      </c>
      <c r="F31" s="25"/>
      <c r="G31" s="26">
        <f t="shared" si="0"/>
        <v>0</v>
      </c>
    </row>
    <row r="32" spans="1:7" s="31" customFormat="1" ht="16" customHeight="1" x14ac:dyDescent="0.25">
      <c r="A32" s="57"/>
      <c r="B32" s="88" t="s">
        <v>36</v>
      </c>
      <c r="C32" s="89"/>
      <c r="D32" s="17">
        <v>9780133765250</v>
      </c>
      <c r="E32" s="14">
        <v>15</v>
      </c>
      <c r="F32" s="19"/>
      <c r="G32" s="16">
        <f t="shared" si="0"/>
        <v>0</v>
      </c>
    </row>
    <row r="33" spans="1:24" s="31" customFormat="1" ht="16" customHeight="1" x14ac:dyDescent="0.25">
      <c r="A33" s="57"/>
      <c r="B33" s="55" t="s">
        <v>48</v>
      </c>
      <c r="C33" s="54"/>
      <c r="D33" s="18">
        <v>9780133120165</v>
      </c>
      <c r="E33" s="14">
        <v>453.5</v>
      </c>
      <c r="F33" s="19"/>
      <c r="G33" s="16">
        <f t="shared" si="0"/>
        <v>0</v>
      </c>
    </row>
    <row r="34" spans="1:24" s="31" customFormat="1" ht="16" customHeight="1" x14ac:dyDescent="0.25">
      <c r="A34" s="85" t="s">
        <v>25</v>
      </c>
      <c r="B34" s="53" t="s">
        <v>12</v>
      </c>
      <c r="C34" s="54"/>
      <c r="D34" s="17">
        <v>9780133126105</v>
      </c>
      <c r="E34" s="24">
        <v>112.75</v>
      </c>
      <c r="F34" s="19"/>
      <c r="G34" s="16">
        <f t="shared" si="0"/>
        <v>0</v>
      </c>
    </row>
    <row r="35" spans="1:24" s="31" customFormat="1" ht="16" customHeight="1" x14ac:dyDescent="0.25">
      <c r="A35" s="86"/>
      <c r="B35" s="88" t="s">
        <v>36</v>
      </c>
      <c r="C35" s="89"/>
      <c r="D35" s="17">
        <v>9780133765151</v>
      </c>
      <c r="E35" s="14">
        <v>15</v>
      </c>
      <c r="F35" s="19"/>
      <c r="G35" s="16">
        <f t="shared" si="0"/>
        <v>0</v>
      </c>
    </row>
    <row r="36" spans="1:24" s="31" customFormat="1" ht="16" customHeight="1" x14ac:dyDescent="0.25">
      <c r="A36" s="87"/>
      <c r="B36" s="55" t="s">
        <v>48</v>
      </c>
      <c r="C36" s="54"/>
      <c r="D36" s="17">
        <v>9780133120110</v>
      </c>
      <c r="E36" s="14">
        <v>453.5</v>
      </c>
      <c r="F36" s="19"/>
      <c r="G36" s="16">
        <f t="shared" si="0"/>
        <v>0</v>
      </c>
    </row>
    <row r="37" spans="1:24" s="31" customFormat="1" ht="16" customHeight="1" x14ac:dyDescent="0.25">
      <c r="A37" s="39"/>
      <c r="B37" s="39"/>
      <c r="C37" s="40"/>
      <c r="D37" s="32"/>
      <c r="E37" s="41"/>
      <c r="F37" s="48" t="s">
        <v>44</v>
      </c>
      <c r="G37" s="24">
        <f>SUM(G16:G36)</f>
        <v>0</v>
      </c>
    </row>
    <row r="38" spans="1:24" s="31" customFormat="1" ht="16" customHeight="1" x14ac:dyDescent="0.25">
      <c r="A38" s="42"/>
      <c r="B38" s="43"/>
      <c r="C38" s="40"/>
      <c r="D38" s="44"/>
      <c r="E38" s="45"/>
      <c r="F38" s="49" t="s">
        <v>26</v>
      </c>
      <c r="G38" s="46">
        <f>G37*0.05</f>
        <v>0</v>
      </c>
    </row>
    <row r="39" spans="1:24" s="31" customFormat="1" ht="16" customHeight="1" x14ac:dyDescent="0.25">
      <c r="A39" s="42"/>
      <c r="B39" s="42"/>
      <c r="C39" s="42"/>
      <c r="D39" s="44"/>
      <c r="E39" s="45"/>
      <c r="F39" s="49" t="s">
        <v>45</v>
      </c>
      <c r="G39" s="47">
        <f>G37*0.07</f>
        <v>0</v>
      </c>
    </row>
    <row r="40" spans="1:24" s="31" customFormat="1" ht="16" customHeight="1" x14ac:dyDescent="0.25">
      <c r="A40" s="42"/>
      <c r="B40" s="42"/>
      <c r="C40" s="42"/>
      <c r="D40" s="32"/>
      <c r="E40" s="41"/>
      <c r="F40" s="48" t="s">
        <v>46</v>
      </c>
      <c r="G40" s="47">
        <f>SUM(G37:G39)</f>
        <v>0</v>
      </c>
    </row>
    <row r="41" spans="1:24" ht="12.75" customHeight="1" x14ac:dyDescent="0.25">
      <c r="A41" s="6"/>
      <c r="B41" s="9"/>
      <c r="C41" s="9"/>
      <c r="D41" s="4"/>
      <c r="E41" s="4"/>
      <c r="F41" s="4"/>
      <c r="G41" s="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2.75" customHeight="1" x14ac:dyDescent="0.3">
      <c r="A42" s="4"/>
      <c r="B42" s="4"/>
      <c r="C42" s="4"/>
      <c r="D42" s="10"/>
      <c r="E42" s="4"/>
      <c r="F42" s="1"/>
      <c r="G42" s="27" t="s">
        <v>43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2.75" customHeight="1" x14ac:dyDescent="0.25">
      <c r="A43" s="7"/>
      <c r="B43" s="7"/>
      <c r="C43" s="7"/>
      <c r="D43" s="11"/>
      <c r="E43" s="12"/>
      <c r="F43" s="7"/>
      <c r="G43" s="2" t="s">
        <v>30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2.5" x14ac:dyDescent="0.25">
      <c r="A44" s="4"/>
      <c r="B44" s="4"/>
      <c r="C44" s="4"/>
      <c r="D44" s="4"/>
      <c r="E44" s="4"/>
      <c r="F44" s="4"/>
      <c r="G44" s="27" t="s">
        <v>28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2.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2.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2.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2.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2.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2.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2.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2.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2.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2.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2.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2.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2.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2.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2.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2.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2.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2.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2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2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2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2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2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2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2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2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2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2.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2.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2.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2.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2.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2.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2.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2.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2.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2.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2.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2.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2.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2.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2.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2.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2.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2.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2.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2.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2.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2.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2.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2.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2.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2.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2.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2.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2.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2.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2.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2.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2.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2.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2.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2.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2.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2.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2.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2.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2.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2.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2.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2.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2.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2.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2.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2.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2.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2.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2.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2.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2.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2.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2.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2.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2.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2.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2.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2.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2.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2.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2.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2.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2.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2.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2.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2.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2.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2.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2.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2.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2.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2.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2.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2.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2.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2.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2.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2.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2.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2.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2.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2.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2.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2.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2.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2.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2.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2.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2.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2.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2.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2.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2.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2.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2.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2.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2.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2.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2.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2.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2.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2.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2.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2.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2.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2.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2.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2.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2.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2.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2.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2.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2.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2.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2.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2.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2.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2.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2.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2.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2.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2.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2.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2.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2.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2.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2.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2.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2.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2.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2.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2.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2.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2.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2.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2.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2.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2.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2.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2.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2.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2.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2.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2.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2.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2.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2.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2.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2.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2.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2.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2.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2.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2.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2.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2.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2.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2.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2.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2.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2.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2.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2.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2.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2.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2.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2.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2.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2.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2.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2.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2.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2.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2.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2.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2.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2.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2.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2.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2.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2.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2.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2.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2.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2.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2.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2.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2.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2.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2.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2.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2.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2.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2.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2.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2.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2.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2.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2.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2.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2.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2.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2.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2.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2.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2.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2.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2.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2.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2.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2.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2.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2.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2.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2.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2.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2.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2.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2.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2.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2.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2.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2.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2.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2.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2.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2.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2.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2.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2.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2.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2.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2.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2.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2.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2.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2.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2.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2.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2.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2.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2.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2.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2.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2.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2.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2.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2.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2.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2.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2.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2.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2.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2.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2.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2.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2.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2.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2.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2.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2.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2.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2.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2.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2.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2.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2.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2.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2.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2.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2.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2.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2.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2.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2.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2.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2.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2.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2.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2.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2.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2.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2.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2.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2.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2.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2.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2.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2.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2.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2.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2.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2.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2.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2.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2.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2.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2.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2.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2.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2.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2.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2.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2.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2.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2.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2.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2.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2.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2.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2.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2.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2.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2.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2.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2.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2.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2.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2.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2.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2.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2.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2.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2.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2.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2.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2.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2.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2.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2.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2.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2.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2.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2.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2.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2.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2.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2.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2.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2.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2.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2.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2.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2.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2.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2.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2.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2.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2.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2.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2.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2.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2.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2.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2.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2.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2.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2.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2.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2.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2.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2.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2.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2.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2.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2.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2.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2.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2.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2.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2.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2.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2.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2.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2.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2.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2.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2.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2.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2.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2.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2.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2.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2.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2.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2.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2.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2.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2.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2.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2.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2.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2.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2.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2.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2.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2.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2.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2.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2.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2.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2.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2.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2.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2.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2.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2.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2.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2.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2.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2.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2.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2.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2.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2.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2.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2.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2.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2.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2.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2.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2.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2.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2.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2.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2.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2.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2.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2.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2.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2.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2.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2.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2.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2.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2.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2.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2.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2.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2.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2.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2.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2.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2.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2.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2.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2.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2.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2.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2.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2.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2.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2.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2.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2.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2.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2.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2.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2.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2.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2.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2.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2.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2.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2.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2.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2.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2.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2.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2.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2.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2.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2.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2.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2.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2.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2.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2.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2.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2.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2.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2.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2.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2.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2.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2.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2.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2.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2.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2.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2.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2.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2.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2.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2.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2.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2.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2.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2.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2.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2.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2.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2.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2.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2.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2.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2.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2.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2.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2.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2.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2.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2.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2.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2.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2.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2.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2.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2.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2.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2.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2.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2.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2.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2.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2.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2.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2.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2.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2.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2.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2.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2.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2.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2.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2.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2.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2.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2.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2.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2.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2.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2.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2.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2.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2.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2.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2.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2.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2.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2.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2.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2.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2.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2.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2.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2.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2.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2.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2.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2.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2.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2.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2.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2.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2.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2.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2.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2.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2.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2.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2.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2.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2.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2.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2.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2.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2.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2.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2.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2.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2.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2.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2.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2.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2.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2.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2.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2.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2.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2.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2.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2.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2.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2.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2.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2.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2.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2.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2.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2.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2.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2.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2.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2.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2.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2.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2.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2.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2.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2.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2.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2.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2.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2.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2.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2.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2.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2.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2.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2.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2.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2.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2.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2.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2.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2.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2.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2.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2.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2.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2.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2.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2.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2.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2.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2.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2.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2.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2.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2.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2.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2.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2.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2.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2.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2.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2.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2.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2.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2.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2.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2.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2.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2.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2.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2.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2.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2.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2.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2.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2.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2.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2.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2.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2.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2.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2.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2.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2.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2.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2.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2.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2.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2.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2.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2.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2.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2.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2.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2.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2.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2.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2.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2.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2.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2.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2.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2.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2.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2.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2.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2.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2.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2.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2.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2.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2.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2.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2.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2.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2.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2.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2.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2.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2.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2.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2.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2.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2.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2.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2.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2.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2.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2.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2.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2.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2.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2.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2.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2.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2.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2.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2.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2.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2.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2.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2.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2.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2.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2.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2.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2.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2.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2.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2.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2.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2.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2.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2.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2.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2.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2.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2.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2.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2.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2.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2.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2.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2.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2.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2.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2.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2.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2.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2.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2.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2.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2.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2.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2.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2.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2.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2.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2.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2.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2.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2.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2.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2.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2.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2.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2.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2.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2.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2.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2.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2.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2.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2.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2.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2.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2.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2.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2.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2.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2.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2.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2.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2.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2.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2.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2.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2.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2.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2.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2.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2.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2.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2.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2.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2.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2.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2.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2.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2.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2.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2.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2.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2.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2.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2.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2.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2.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2.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2.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2.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2.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2.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2.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2.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2.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2.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2.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2.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2.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2.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2.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2.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2.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2.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2.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2.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2.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2.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2.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2.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2.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2.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2.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2.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2.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2.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2.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2.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2.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2.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2.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2.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2.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2.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2.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2.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2.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2.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2.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2.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2.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2.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2.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2.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2.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2.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2.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2.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2.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2.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2.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2.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2.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2.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2.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2.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2.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2.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2.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2.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2.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2.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2.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2.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2.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2.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2.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2.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2.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2.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2.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2.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2.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2.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2.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2.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2.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2.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2.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2.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2.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2.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2.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2.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2.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2.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2.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2.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2.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2.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2.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2.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2.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2.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2.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2.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</sheetData>
  <mergeCells count="47">
    <mergeCell ref="B31:C31"/>
    <mergeCell ref="B33:C33"/>
    <mergeCell ref="B22:C22"/>
    <mergeCell ref="B23:C23"/>
    <mergeCell ref="B21:C21"/>
    <mergeCell ref="B24:C24"/>
    <mergeCell ref="B25:C25"/>
    <mergeCell ref="A19:A21"/>
    <mergeCell ref="B20:C20"/>
    <mergeCell ref="A22:A24"/>
    <mergeCell ref="A34:A36"/>
    <mergeCell ref="B36:C36"/>
    <mergeCell ref="B35:C35"/>
    <mergeCell ref="A28:A30"/>
    <mergeCell ref="B27:C27"/>
    <mergeCell ref="B30:C30"/>
    <mergeCell ref="B34:C34"/>
    <mergeCell ref="A31:A33"/>
    <mergeCell ref="A25:A27"/>
    <mergeCell ref="B32:C32"/>
    <mergeCell ref="B26:C26"/>
    <mergeCell ref="B29:C29"/>
    <mergeCell ref="B28:C28"/>
    <mergeCell ref="B19:C19"/>
    <mergeCell ref="A15:G15"/>
    <mergeCell ref="A5:G5"/>
    <mergeCell ref="D6:G6"/>
    <mergeCell ref="D7:G7"/>
    <mergeCell ref="A8:C8"/>
    <mergeCell ref="D8:G8"/>
    <mergeCell ref="A9:C9"/>
    <mergeCell ref="D9:G9"/>
    <mergeCell ref="A10:C10"/>
    <mergeCell ref="D10:G10"/>
    <mergeCell ref="A11:C11"/>
    <mergeCell ref="D11:G11"/>
    <mergeCell ref="A12:C12"/>
    <mergeCell ref="D12:G12"/>
    <mergeCell ref="A13:G13"/>
    <mergeCell ref="A4:G4"/>
    <mergeCell ref="A1:G1"/>
    <mergeCell ref="A2:G2"/>
    <mergeCell ref="B16:C16"/>
    <mergeCell ref="B18:C18"/>
    <mergeCell ref="A16:A18"/>
    <mergeCell ref="B17:C17"/>
    <mergeCell ref="B14:C14"/>
  </mergeCells>
  <phoneticPr fontId="4" type="noConversion"/>
  <pageMargins left="0.7" right="0.7" top="0.75" bottom="0.75" header="0.3" footer="0.3"/>
  <pageSetup scale="75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9CFF3-3A25-4494-A1A1-016CA0F0583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4B0A3E-668E-47DF-BC6B-584B8AD345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49ED44-DED9-4591-A4F7-4FAF94481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SK Science</vt:lpstr>
      <vt:lpstr>'SK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Sanchez-Caba, Melina</cp:lastModifiedBy>
  <cp:lastPrinted>2017-02-06T15:56:57Z</cp:lastPrinted>
  <dcterms:created xsi:type="dcterms:W3CDTF">2017-01-30T12:59:20Z</dcterms:created>
  <dcterms:modified xsi:type="dcterms:W3CDTF">2023-09-01T15:53:19Z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