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English/Ontario/"/>
    </mc:Choice>
  </mc:AlternateContent>
  <xr:revisionPtr revIDLastSave="0" documentId="8_{1468CE03-BA68-4A1B-84B4-41E0D83AC14B}" xr6:coauthVersionLast="47" xr6:coauthVersionMax="47" xr10:uidLastSave="{00000000-0000-0000-0000-000000000000}"/>
  <bookViews>
    <workbookView xWindow="-110" yWindow="-110" windowWidth="19420" windowHeight="10420" tabRatio="500" xr2:uid="{00000000-000D-0000-FFFF-FFFF00000000}"/>
  </bookViews>
  <sheets>
    <sheet name="Mathology" sheetId="1" r:id="rId1"/>
  </sheets>
  <definedNames>
    <definedName name="_xlnm.Print_Area" localSheetId="0">Mathology!$A$1:$H$117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5" i="1" l="1"/>
  <c r="H74" i="1"/>
  <c r="H81" i="1"/>
  <c r="H80" i="1"/>
  <c r="H73" i="1"/>
  <c r="H31" i="1"/>
  <c r="H108" i="1" l="1"/>
  <c r="H107" i="1"/>
  <c r="H106" i="1"/>
  <c r="H105" i="1"/>
  <c r="H94" i="1"/>
  <c r="H103" i="1"/>
  <c r="H102" i="1"/>
  <c r="H101" i="1"/>
  <c r="H100" i="1"/>
  <c r="H99" i="1"/>
  <c r="H98" i="1"/>
  <c r="H97" i="1"/>
  <c r="H96" i="1"/>
  <c r="H95" i="1"/>
  <c r="H92" i="1"/>
  <c r="H91" i="1"/>
  <c r="H90" i="1"/>
  <c r="H89" i="1"/>
  <c r="H88" i="1"/>
  <c r="H87" i="1"/>
  <c r="H86" i="1"/>
  <c r="H85" i="1"/>
  <c r="H79" i="1"/>
  <c r="H78" i="1"/>
  <c r="H72" i="1"/>
  <c r="H69" i="1"/>
  <c r="H68" i="1"/>
  <c r="H67" i="1"/>
  <c r="H66" i="1"/>
  <c r="H65" i="1"/>
  <c r="H62" i="1"/>
  <c r="H61" i="1"/>
  <c r="H60" i="1"/>
  <c r="H59" i="1"/>
  <c r="H58" i="1"/>
  <c r="H55" i="1"/>
  <c r="H54" i="1"/>
  <c r="H53" i="1"/>
  <c r="H52" i="1"/>
  <c r="H51" i="1"/>
  <c r="H48" i="1"/>
  <c r="H47" i="1"/>
  <c r="H46" i="1"/>
  <c r="H45" i="1"/>
  <c r="H44" i="1"/>
  <c r="H43" i="1"/>
  <c r="H42" i="1"/>
  <c r="H39" i="1"/>
  <c r="H38" i="1"/>
  <c r="H37" i="1"/>
  <c r="H36" i="1"/>
  <c r="H33" i="1"/>
  <c r="H32" i="1"/>
  <c r="H30" i="1"/>
  <c r="H27" i="1"/>
  <c r="H26" i="1"/>
  <c r="H25" i="1"/>
  <c r="H24" i="1"/>
  <c r="H21" i="1"/>
  <c r="H20" i="1"/>
  <c r="H17" i="1"/>
  <c r="H16" i="1"/>
  <c r="H109" i="1" l="1"/>
  <c r="H110" i="1" s="1"/>
  <c r="H111" i="1" l="1"/>
  <c r="H112" i="1" l="1"/>
</calcChain>
</file>

<file path=xl/sharedStrings.xml><?xml version="1.0" encoding="utf-8"?>
<sst xmlns="http://schemas.openxmlformats.org/spreadsheetml/2006/main" count="133" uniqueCount="110">
  <si>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</si>
  <si>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</si>
  <si>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</si>
  <si>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</si>
  <si>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</si>
  <si>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</si>
  <si>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</si>
  <si>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</si>
  <si>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</si>
  <si>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</si>
  <si>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</si>
  <si>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</si>
  <si>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</si>
  <si>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</si>
  <si>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</si>
  <si>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</si>
  <si>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</si>
  <si>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Grade 3/4 Mathology Math Mats</t>
  </si>
  <si>
    <t>Grade 5/6 Mathology Math Mats</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</si>
  <si>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</si>
  <si>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</si>
  <si>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</si>
  <si>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</si>
  <si>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</si>
  <si>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</si>
  <si>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</si>
  <si>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</si>
  <si>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</si>
  <si>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</si>
  <si>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</si>
  <si>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</si>
  <si>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</si>
  <si>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</si>
  <si>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</si>
  <si>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</si>
  <si>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 xml:space="preserve">Mathology Little Books School Pack K-3  </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</si>
  <si>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</si>
  <si>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</si>
  <si>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</si>
  <si>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</si>
  <si>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</si>
  <si>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</si>
  <si>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 xml:space="preserve">Mathology.ca Grade K - 1 year online teacher tool subscription </t>
  </si>
  <si>
    <t>Mathology Grade 1</t>
  </si>
  <si>
    <t>Mathology Little Books Grade 1 Pack - All Strands; 18 titles - Includes all titles (5 copies) print copies of each Student Edition and one copy of each Teacher's Guide. Digital resource included for each title.</t>
  </si>
  <si>
    <t xml:space="preserve">Mathology.ca Grade 1 - 1 year online teacher tool subscription </t>
  </si>
  <si>
    <t>Mathology Grade 2</t>
  </si>
  <si>
    <t>Mathology Little Books Grade 2 Pack - All Strands; 20 titles - Includes all titles (5 copies) print copies of each Student Edition and one copy of each Teacher's Guide. Digital resource included for each title.</t>
  </si>
  <si>
    <t xml:space="preserve">Mathology.ca Grade 2 - 1 year online teacher tool subscription </t>
  </si>
  <si>
    <t>Mathology Grade 3</t>
  </si>
  <si>
    <t>Mathology Little Books Grade 3 Pack - All Strands; 18 titles -  Includes all titles (5 copies) print copies of each Student Edition and one copy of each Teacher's Guide. Digital resource included for each title.</t>
  </si>
  <si>
    <t xml:space="preserve">Mathology.ca Grade 3 - 1 year online teacher tool subscription </t>
  </si>
  <si>
    <t>Mathology Grade 4</t>
  </si>
  <si>
    <t xml:space="preserve">Mathology.ca Grade 4 - 1 year online teacher tool subscription </t>
  </si>
  <si>
    <t>Mathology Grade 5</t>
  </si>
  <si>
    <t xml:space="preserve">Mathology.ca Grade 5 - 1 year online teacher tool subscription </t>
  </si>
  <si>
    <t>Mathology Grade 6</t>
  </si>
  <si>
    <t xml:space="preserve">Mathology.ca Grade 6 - 1 year online teacher tool subscription </t>
  </si>
  <si>
    <t>Mathology Grade 7</t>
  </si>
  <si>
    <t>Mathology Grade 8</t>
  </si>
  <si>
    <t>Professional Learning - Publications and Courses</t>
  </si>
  <si>
    <t>Professional Learning Books - Publications aligned with Mathology</t>
  </si>
  <si>
    <t>Pearson Learning Book Courses - Aligned with Mathology</t>
  </si>
  <si>
    <t xml:space="preserve">Mathology.ca Grade K - 3 year online teacher tool subscription </t>
  </si>
  <si>
    <t xml:space="preserve">Mathology.ca Grade 1 - 3 year online teacher tool subscription </t>
  </si>
  <si>
    <t xml:space="preserve">Mathology.ca Grade 2 - 3 year online teacher tool subscription </t>
  </si>
  <si>
    <t xml:space="preserve">Mathology.ca Grade 3 - 3 year online teacher tool subscription </t>
  </si>
  <si>
    <t>Mathology Little Books Indigenous School Pack K-3 - Includes 16 titles with multiple (4 Kindergarten, 5 Grades 1-3) print copies of each Student Edition and one copy of each Teacher Guide. Digital resource included for each title.</t>
  </si>
  <si>
    <t xml:space="preserve">Mathology.ca Grade 4 - 3  year online teacher tool subscription </t>
  </si>
  <si>
    <t xml:space="preserve">Mathology.ca Grade 5 - 3  year online teacher tool subscription </t>
  </si>
  <si>
    <t xml:space="preserve">Mathology.ca Grade 6 - 3  year online teacher tool subscription </t>
  </si>
  <si>
    <r>
      <t>NEW!</t>
    </r>
    <r>
      <rPr>
        <sz val="9"/>
        <color rgb="FF000000"/>
        <rFont val="Arial"/>
        <family val="2"/>
      </rPr>
      <t xml:space="preserve"> Mathology Grade 3 Practice Workbook Student Edition</t>
    </r>
  </si>
  <si>
    <r>
      <t>NEW!</t>
    </r>
    <r>
      <rPr>
        <sz val="9"/>
        <color rgb="FF000000"/>
        <rFont val="Arial"/>
        <family val="2"/>
      </rPr>
      <t xml:space="preserve"> Mathology Grade 3 Practice Workbook Teacher Edition</t>
    </r>
  </si>
  <si>
    <r>
      <t>NEW!</t>
    </r>
    <r>
      <rPr>
        <sz val="9"/>
        <color rgb="FF000000"/>
        <rFont val="Arial"/>
        <family val="2"/>
      </rPr>
      <t xml:space="preserve"> Mathology Grade 5 Practice Workbook Student Edition</t>
    </r>
  </si>
  <si>
    <r>
      <t>NEW!</t>
    </r>
    <r>
      <rPr>
        <sz val="9"/>
        <color rgb="FF000000"/>
        <rFont val="Arial"/>
        <family val="2"/>
      </rPr>
      <t xml:space="preserve"> Mathology Grade 5 Practice Workbook Teacher Edition</t>
    </r>
  </si>
  <si>
    <r>
      <t>NEW!</t>
    </r>
    <r>
      <rPr>
        <sz val="9"/>
        <color rgb="FF000000"/>
        <rFont val="Arial"/>
        <family val="2"/>
      </rPr>
      <t xml:space="preserve"> Mathology Grade 6 Practice Workbook Student Edition</t>
    </r>
  </si>
  <si>
    <r>
      <t>NEW!</t>
    </r>
    <r>
      <rPr>
        <sz val="9"/>
        <color rgb="FF000000"/>
        <rFont val="Arial"/>
        <family val="2"/>
      </rPr>
      <t xml:space="preserve"> Mathology Grade 6 Practice Workbook Teacher Edition</t>
    </r>
  </si>
  <si>
    <r>
      <t>NEW!</t>
    </r>
    <r>
      <rPr>
        <sz val="9"/>
        <color rgb="FF000000"/>
        <rFont val="Arial"/>
        <family val="2"/>
      </rPr>
      <t xml:space="preserve"> Mathology Grade 4 Practice Workbook Student Edition</t>
    </r>
  </si>
  <si>
    <r>
      <t>NEW!</t>
    </r>
    <r>
      <rPr>
        <sz val="9"/>
        <color rgb="FF000000"/>
        <rFont val="Arial"/>
        <family val="2"/>
      </rPr>
      <t xml:space="preserve"> Mathology Grade 4 Practice Workbook Teacher Edition</t>
    </r>
  </si>
  <si>
    <r>
      <t>NEW!</t>
    </r>
    <r>
      <rPr>
        <sz val="9"/>
        <color rgb="FF000000"/>
        <rFont val="Arial"/>
        <family val="2"/>
      </rPr>
      <t xml:space="preserve"> Mathology.ca Grade 7 - 1 year online teacher tool subscription </t>
    </r>
  </si>
  <si>
    <r>
      <t>NEW!</t>
    </r>
    <r>
      <rPr>
        <sz val="9"/>
        <color rgb="FF000000"/>
        <rFont val="Arial"/>
        <family val="2"/>
      </rPr>
      <t xml:space="preserve"> Mathology.ca Grade 7 - 3 year online teacher tool subscription </t>
    </r>
  </si>
  <si>
    <r>
      <t>NEW!</t>
    </r>
    <r>
      <rPr>
        <sz val="9"/>
        <color rgb="FF000000"/>
        <rFont val="Arial"/>
        <family val="2"/>
      </rPr>
      <t xml:space="preserve"> Mathology.ca Grade 8 - 1 year online teacher tool subscription </t>
    </r>
  </si>
  <si>
    <r>
      <t>NEW!</t>
    </r>
    <r>
      <rPr>
        <sz val="9"/>
        <color rgb="FF000000"/>
        <rFont val="Arial"/>
        <family val="2"/>
      </rPr>
      <t xml:space="preserve"> Mathology.ca Grade 8 - 3 year online teacher tool subscription </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</si>
  <si>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</si>
  <si>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t>2023/2024 Order Form</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</si>
  <si>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</si>
  <si>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</si>
  <si>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</si>
  <si>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</si>
  <si>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</si>
  <si>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</si>
  <si>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</si>
  <si>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</si>
  <si>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</si>
  <si>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</si>
  <si>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</si>
  <si>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</si>
  <si>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</si>
  <si>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</si>
  <si>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</si>
  <si>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</si>
  <si>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Mathology Grade 1 Classroom Activity Kit - Ontario Edition</t>
  </si>
  <si>
    <t>Mathology Grade 2 Classroom Activity Kit - Ontario Edition</t>
  </si>
  <si>
    <t xml:space="preserve">Ontario Mathology Pricing  </t>
  </si>
  <si>
    <r>
      <t>COMING IN 2024!</t>
    </r>
    <r>
      <rPr>
        <sz val="9"/>
        <color rgb="FF000000"/>
        <rFont val="Arial"/>
        <family val="2"/>
      </rPr>
      <t xml:space="preserve"> Mathology Grade 7 Practice Workbook Student Edition</t>
    </r>
  </si>
  <si>
    <t>COMING IN 2024</t>
  </si>
  <si>
    <r>
      <t>COMING IN 2024!</t>
    </r>
    <r>
      <rPr>
        <sz val="9"/>
        <color rgb="FF000000"/>
        <rFont val="Arial"/>
        <family val="2"/>
      </rPr>
      <t xml:space="preserve"> Mathology Grade 7 Practice Workbook Teacher Edition</t>
    </r>
  </si>
  <si>
    <r>
      <t>COMING IN 2024!</t>
    </r>
    <r>
      <rPr>
        <sz val="9"/>
        <color rgb="FF000000"/>
        <rFont val="Arial"/>
        <family val="2"/>
      </rPr>
      <t xml:space="preserve"> Mathology Grade 8 Practice Workbook Student Edition</t>
    </r>
  </si>
  <si>
    <r>
      <t>COMING IN 2024!</t>
    </r>
    <r>
      <rPr>
        <sz val="9"/>
        <color rgb="FF000000"/>
        <rFont val="Arial"/>
        <family val="2"/>
      </rPr>
      <t xml:space="preserve"> Mathology Grade 8 Practice Workbook Teacher Edition</t>
    </r>
  </si>
  <si>
    <r>
      <rPr>
        <sz val="9"/>
        <color rgb="FFFF0000"/>
        <rFont val="Arial"/>
        <family val="2"/>
      </rPr>
      <t>Clearance!</t>
    </r>
    <r>
      <rPr>
        <sz val="9"/>
        <color theme="1"/>
        <rFont val="Arial"/>
        <family val="2"/>
      </rPr>
      <t xml:space="preserve"> Mathology Grade 3 Classroom Activity Kit - Ontario Edition</t>
    </r>
    <r>
      <rPr>
        <i/>
        <sz val="9"/>
        <color theme="1"/>
        <rFont val="Arial"/>
        <family val="2"/>
      </rPr>
      <t xml:space="preserve"> (Available in print while quantites last)
*Teacher support materials are only available on Mathology.ca.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</si>
</sst>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i/>
      <sz val="9"/>
      <color theme="1"/>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s>
  <fills count="12">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0" fillId="0" borderId="0"/>
  </cellStyleXfs>
  <cellXfs count="152">
    <xf numFmtId="0" fontId="0" fillId="0" borderId="0" xfId="0"/>
    <xf numFmtId="0" fontId="10" fillId="0" borderId="0" xfId="0" applyFont="1"/>
    <xf numFmtId="0" fontId="10" fillId="0" borderId="0" xfId="0" applyFont="1" applyFill="1"/>
    <xf numFmtId="0" fontId="11" fillId="0" borderId="0" xfId="0" applyFont="1" applyFill="1" applyAlignment="1"/>
    <xf numFmtId="0" fontId="11" fillId="0" borderId="0" xfId="0" applyFont="1" applyAlignment="1"/>
    <xf numFmtId="0" fontId="3" fillId="0" borderId="0" xfId="0" applyFont="1" applyAlignment="1">
      <alignment vertical="center"/>
    </xf>
    <xf numFmtId="0" fontId="3" fillId="0" borderId="0" xfId="0" applyFont="1" applyBorder="1" applyAlignment="1">
      <alignment horizontal="left" vertical="center"/>
    </xf>
    <xf numFmtId="0" fontId="13" fillId="0" borderId="0" xfId="0" applyFont="1" applyAlignment="1">
      <alignment vertical="center"/>
    </xf>
    <xf numFmtId="0" fontId="13" fillId="0" borderId="0" xfId="0" applyFont="1" applyFill="1" applyAlignment="1">
      <alignment vertical="center"/>
    </xf>
    <xf numFmtId="0" fontId="15" fillId="0" borderId="0" xfId="0" applyFont="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44" fontId="13" fillId="0" borderId="8" xfId="1" applyFont="1" applyFill="1" applyBorder="1" applyAlignment="1">
      <alignment horizontal="center" vertical="center"/>
    </xf>
    <xf numFmtId="0" fontId="13" fillId="0" borderId="8" xfId="0" applyFont="1" applyBorder="1" applyAlignment="1">
      <alignment horizontal="center" vertical="center"/>
    </xf>
    <xf numFmtId="1" fontId="13" fillId="0" borderId="6"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23" fillId="0" borderId="0" xfId="0" applyFont="1" applyAlignment="1">
      <alignment horizontal="center" vertical="center"/>
    </xf>
    <xf numFmtId="0" fontId="23" fillId="6" borderId="0" xfId="0" applyFont="1" applyFill="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vertical="center"/>
    </xf>
    <xf numFmtId="0" fontId="24" fillId="0" borderId="7" xfId="0" applyFont="1" applyBorder="1" applyAlignment="1">
      <alignment horizontal="center" vertical="center"/>
    </xf>
    <xf numFmtId="0" fontId="24" fillId="0" borderId="2" xfId="0" applyFont="1" applyBorder="1" applyAlignment="1">
      <alignment horizontal="center" vertical="center"/>
    </xf>
    <xf numFmtId="0" fontId="3" fillId="8" borderId="6" xfId="0" applyFont="1" applyFill="1" applyBorder="1" applyAlignment="1">
      <alignment horizontal="center" vertical="center"/>
    </xf>
    <xf numFmtId="0" fontId="24" fillId="11" borderId="0" xfId="0" applyFont="1" applyFill="1" applyAlignment="1">
      <alignment vertical="center"/>
    </xf>
    <xf numFmtId="1" fontId="3" fillId="4" borderId="6"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3" fillId="0" borderId="0" xfId="0" applyNumberFormat="1" applyFont="1" applyBorder="1" applyAlignment="1">
      <alignment horizontal="center" vertical="center"/>
    </xf>
    <xf numFmtId="1" fontId="14" fillId="0" borderId="0" xfId="13" applyNumberFormat="1" applyFont="1" applyAlignment="1">
      <alignment horizontal="center"/>
    </xf>
    <xf numFmtId="1" fontId="14" fillId="0" borderId="0" xfId="0" applyNumberFormat="1" applyFont="1" applyBorder="1" applyAlignment="1">
      <alignment horizontal="center" vertical="center"/>
    </xf>
    <xf numFmtId="1" fontId="14" fillId="0" borderId="0" xfId="0" applyNumberFormat="1" applyFont="1" applyBorder="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4" fillId="0" borderId="6" xfId="1" applyFont="1" applyBorder="1" applyAlignment="1">
      <alignment horizontal="center" vertical="center" wrapText="1"/>
    </xf>
    <xf numFmtId="44" fontId="24" fillId="0" borderId="8" xfId="1" applyFont="1" applyBorder="1" applyAlignment="1">
      <alignment horizontal="center" vertical="center"/>
    </xf>
    <xf numFmtId="44" fontId="24" fillId="0" borderId="7" xfId="1" applyFont="1" applyBorder="1" applyAlignment="1">
      <alignment horizontal="center" vertical="center"/>
    </xf>
    <xf numFmtId="44" fontId="24"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0" fontId="16" fillId="0" borderId="0" xfId="0" applyFont="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44" fontId="24" fillId="0" borderId="8" xfId="1" applyFont="1" applyBorder="1" applyAlignment="1">
      <alignment horizontal="center" vertical="center"/>
    </xf>
    <xf numFmtId="0" fontId="23" fillId="0" borderId="0" xfId="0" applyFont="1" applyAlignment="1">
      <alignment horizontal="center" vertical="center"/>
    </xf>
    <xf numFmtId="0" fontId="23" fillId="6" borderId="0" xfId="0" applyFont="1" applyFill="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4" fillId="0" borderId="21" xfId="0" applyFont="1" applyBorder="1" applyAlignment="1">
      <alignment vertical="center"/>
    </xf>
    <xf numFmtId="0" fontId="24" fillId="0" borderId="0" xfId="0" applyFont="1" applyAlignment="1">
      <alignment vertical="center"/>
    </xf>
    <xf numFmtId="1" fontId="24" fillId="0" borderId="7"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4" fillId="0" borderId="8" xfId="1" applyFont="1" applyBorder="1" applyAlignment="1">
      <alignment vertical="center"/>
    </xf>
    <xf numFmtId="44" fontId="24" fillId="0" borderId="7" xfId="1" applyFont="1" applyBorder="1" applyAlignment="1">
      <alignment vertical="center"/>
    </xf>
    <xf numFmtId="44" fontId="24"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4" fillId="0" borderId="7" xfId="0" applyFont="1" applyBorder="1" applyAlignment="1">
      <alignment vertical="center"/>
    </xf>
    <xf numFmtId="0" fontId="24" fillId="0" borderId="6" xfId="0" applyFont="1" applyBorder="1" applyAlignment="1">
      <alignment vertical="center"/>
    </xf>
    <xf numFmtId="44" fontId="18" fillId="0" borderId="0" xfId="1" applyFont="1" applyAlignment="1">
      <alignment horizontal="right" vertical="top" readingOrder="1"/>
    </xf>
    <xf numFmtId="0" fontId="23" fillId="0" borderId="0" xfId="0" applyFont="1" applyAlignment="1">
      <alignment horizontal="center" vertical="center"/>
    </xf>
    <xf numFmtId="0" fontId="23" fillId="6" borderId="0" xfId="0" applyFont="1" applyFill="1" applyAlignment="1">
      <alignment horizontal="center" vertical="center"/>
    </xf>
    <xf numFmtId="0" fontId="10" fillId="0" borderId="0" xfId="0" applyFont="1"/>
    <xf numFmtId="164" fontId="21" fillId="2" borderId="0" xfId="9" applyNumberFormat="1" applyFont="1" applyFill="1" applyBorder="1" applyAlignment="1">
      <alignment horizont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5" fillId="0" borderId="6" xfId="0" applyFont="1" applyBorder="1" applyAlignment="1">
      <alignment horizontal="left" vertical="center" wrapText="1"/>
    </xf>
    <xf numFmtId="0" fontId="23" fillId="0" borderId="0" xfId="0" applyFont="1" applyAlignment="1">
      <alignment horizontal="center" vertical="center"/>
    </xf>
    <xf numFmtId="0" fontId="3" fillId="4" borderId="3" xfId="0" applyFont="1" applyFill="1" applyBorder="1" applyAlignment="1">
      <alignment horizontal="left"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3" fillId="6" borderId="0" xfId="0" applyFont="1" applyFill="1" applyAlignment="1">
      <alignment horizontal="center" vertical="center"/>
    </xf>
    <xf numFmtId="0" fontId="23" fillId="0" borderId="21" xfId="0" applyFont="1" applyBorder="1" applyAlignment="1">
      <alignment horizontal="center" vertical="center"/>
    </xf>
    <xf numFmtId="0" fontId="14" fillId="0" borderId="0" xfId="0" applyFont="1" applyBorder="1" applyAlignment="1">
      <alignment horizontal="right" vertical="center" wrapText="1"/>
    </xf>
    <xf numFmtId="164" fontId="9" fillId="2" borderId="0" xfId="0" applyNumberFormat="1" applyFont="1" applyFill="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 xfId="0" applyFont="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7" fillId="9" borderId="1" xfId="9" applyFont="1" applyFill="1" applyBorder="1" applyAlignment="1">
      <alignment horizontal="left" vertical="center" wrapText="1"/>
    </xf>
    <xf numFmtId="0" fontId="27" fillId="9" borderId="2" xfId="9" applyFont="1" applyFill="1" applyBorder="1" applyAlignment="1">
      <alignment horizontal="left" vertical="center" wrapText="1"/>
    </xf>
    <xf numFmtId="0" fontId="27" fillId="9" borderId="3" xfId="9" applyFont="1" applyFill="1" applyBorder="1" applyAlignment="1">
      <alignment horizontal="left" vertical="center" wrapText="1"/>
    </xf>
    <xf numFmtId="0" fontId="26" fillId="10" borderId="1"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26" fillId="10" borderId="3" xfId="0" applyFont="1" applyFill="1" applyBorder="1" applyAlignment="1">
      <alignment horizontal="lef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pearsoncanada.ca/mathology" TargetMode="External"/><Relationship Id="rId7"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https://www.facebook.com/pearsonk12/" TargetMode="External"/><Relationship Id="rId5" Type="http://schemas.openxmlformats.org/officeDocument/2006/relationships/image" Target="../media/image3.png"/><Relationship Id="rId4" Type="http://schemas.openxmlformats.org/officeDocument/2006/relationships/hyperlink" Target="https://twitter.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410634</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0</xdr:colOff>
      <xdr:row>0</xdr:row>
      <xdr:rowOff>91723</xdr:rowOff>
    </xdr:from>
    <xdr:to>
      <xdr:col>1</xdr:col>
      <xdr:colOff>753093</xdr:colOff>
      <xdr:row>1</xdr:row>
      <xdr:rowOff>705556</xdr:rowOff>
    </xdr:to>
    <xdr:pic>
      <xdr:nvPicPr>
        <xdr:cNvPr id="14" name="image00.png">
          <a:extLst>
            <a:ext uri="{FF2B5EF4-FFF2-40B4-BE49-F238E27FC236}">
              <a16:creationId xmlns:a16="http://schemas.microsoft.com/office/drawing/2014/main" id="{AE214D7E-6AFD-44B4-9AC5-EC3DA5638C2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723"/>
          <a:ext cx="1818482" cy="811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0</xdr:col>
      <xdr:colOff>190500</xdr:colOff>
      <xdr:row>108</xdr:row>
      <xdr:rowOff>108856</xdr:rowOff>
    </xdr:from>
    <xdr:to>
      <xdr:col>1</xdr:col>
      <xdr:colOff>2243667</xdr:colOff>
      <xdr:row>112</xdr:row>
      <xdr:rowOff>91722</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108</xdr:row>
      <xdr:rowOff>84816</xdr:rowOff>
    </xdr:from>
    <xdr:to>
      <xdr:col>3</xdr:col>
      <xdr:colOff>127000</xdr:colOff>
      <xdr:row>110</xdr:row>
      <xdr:rowOff>109928</xdr:rowOff>
    </xdr:to>
    <xdr:pic>
      <xdr:nvPicPr>
        <xdr:cNvPr id="16" name="Picture 15">
          <a:hlinkClick xmlns:r="http://schemas.openxmlformats.org/officeDocument/2006/relationships" r:id="rId4"/>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5"/>
        <a:stretch>
          <a:fillRect/>
        </a:stretch>
      </xdr:blipFill>
      <xdr:spPr>
        <a:xfrm>
          <a:off x="3937505" y="40188594"/>
          <a:ext cx="1855106" cy="603668"/>
        </a:xfrm>
        <a:prstGeom prst="rect">
          <a:avLst/>
        </a:prstGeom>
      </xdr:spPr>
    </xdr:pic>
    <xdr:clientData/>
  </xdr:twoCellAnchor>
  <xdr:twoCellAnchor editAs="oneCell">
    <xdr:from>
      <xdr:col>1</xdr:col>
      <xdr:colOff>2871875</xdr:colOff>
      <xdr:row>110</xdr:row>
      <xdr:rowOff>75597</xdr:rowOff>
    </xdr:from>
    <xdr:to>
      <xdr:col>3</xdr:col>
      <xdr:colOff>119945</xdr:colOff>
      <xdr:row>112</xdr:row>
      <xdr:rowOff>88594</xdr:rowOff>
    </xdr:to>
    <xdr:pic>
      <xdr:nvPicPr>
        <xdr:cNvPr id="17" name="Picture 16">
          <a:hlinkClick xmlns:r="http://schemas.openxmlformats.org/officeDocument/2006/relationships" r:id="rId6"/>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7"/>
        <a:stretch>
          <a:fillRect/>
        </a:stretch>
      </xdr:blipFill>
      <xdr:spPr>
        <a:xfrm>
          <a:off x="3937264" y="40757930"/>
          <a:ext cx="1848292" cy="605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16"/>
  <sheetViews>
    <sheetView tabSelected="1" view="pageBreakPreview" topLeftCell="A93" zoomScale="90" zoomScaleNormal="100" zoomScaleSheetLayoutView="90" zoomScalePageLayoutView="93" workbookViewId="0">
      <selection activeCell="F98" sqref="F98"/>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38" customWidth="1"/>
    <col min="6" max="6" width="12.4140625" style="48" customWidth="1"/>
    <col min="7" max="7" width="16.4140625" style="39" customWidth="1"/>
    <col min="8" max="8" width="14.25" style="75" customWidth="1"/>
    <col min="9" max="37" width="10.9140625" style="2"/>
    <col min="38" max="16384" width="10.9140625" style="1"/>
  </cols>
  <sheetData>
    <row r="1" spans="1:38" s="81" customFormat="1" x14ac:dyDescent="0.35"/>
    <row r="2" spans="1:38" s="4" customFormat="1" ht="64.5" customHeight="1" x14ac:dyDescent="0.6">
      <c r="A2" s="82" t="s">
        <v>103</v>
      </c>
      <c r="B2" s="82"/>
      <c r="C2" s="82"/>
      <c r="D2" s="82"/>
      <c r="E2" s="82"/>
      <c r="F2" s="82"/>
      <c r="G2" s="82"/>
      <c r="H2" s="82"/>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8" s="4" customFormat="1" ht="35" customHeight="1" x14ac:dyDescent="0.3">
      <c r="A3" s="107" t="s">
        <v>84</v>
      </c>
      <c r="B3" s="107"/>
      <c r="C3" s="107"/>
      <c r="D3" s="107"/>
      <c r="E3" s="107"/>
      <c r="F3" s="107"/>
      <c r="G3" s="107"/>
      <c r="H3" s="107"/>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8" s="4" customFormat="1" ht="17.25" customHeight="1" x14ac:dyDescent="0.3">
      <c r="A4" s="108" t="s">
        <v>31</v>
      </c>
      <c r="B4" s="108"/>
      <c r="C4" s="109"/>
      <c r="D4" s="109"/>
      <c r="E4" s="109"/>
      <c r="F4" s="109"/>
      <c r="G4" s="109"/>
      <c r="H4" s="109"/>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8" s="7" customFormat="1" ht="23.5" customHeight="1" x14ac:dyDescent="0.35">
      <c r="A5" s="114" t="s">
        <v>0</v>
      </c>
      <c r="B5" s="114"/>
      <c r="C5" s="114"/>
      <c r="D5" s="114"/>
      <c r="E5" s="114"/>
      <c r="F5" s="114"/>
      <c r="G5" s="114"/>
      <c r="H5" s="114"/>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1:38" s="9" customFormat="1" ht="27" customHeight="1" x14ac:dyDescent="0.35">
      <c r="A6" s="86" t="s">
        <v>1</v>
      </c>
      <c r="B6" s="87"/>
      <c r="C6" s="87"/>
      <c r="D6" s="88" t="s">
        <v>2</v>
      </c>
      <c r="E6" s="88"/>
      <c r="F6" s="88"/>
      <c r="G6" s="88"/>
      <c r="H6" s="88"/>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8" s="7" customFormat="1" ht="27" customHeight="1" x14ac:dyDescent="0.35">
      <c r="A7" s="110" t="s">
        <v>3</v>
      </c>
      <c r="B7" s="111"/>
      <c r="C7" s="111"/>
      <c r="D7" s="110" t="s">
        <v>4</v>
      </c>
      <c r="E7" s="111"/>
      <c r="F7" s="111"/>
      <c r="G7" s="111"/>
      <c r="H7" s="112"/>
      <c r="I7" s="8"/>
      <c r="J7" s="8"/>
      <c r="K7" s="8"/>
      <c r="L7" s="8"/>
      <c r="M7" s="8"/>
      <c r="N7" s="8"/>
      <c r="O7" s="8"/>
      <c r="P7" s="8"/>
      <c r="Q7" s="8"/>
      <c r="R7" s="8"/>
      <c r="S7" s="8"/>
      <c r="T7" s="8"/>
      <c r="U7" s="8"/>
      <c r="V7" s="8"/>
      <c r="W7" s="8"/>
      <c r="X7" s="8"/>
      <c r="Y7" s="8"/>
      <c r="Z7" s="8"/>
      <c r="AA7" s="8"/>
      <c r="AB7" s="8"/>
      <c r="AC7" s="8"/>
      <c r="AD7" s="8"/>
      <c r="AE7" s="8"/>
      <c r="AF7" s="8"/>
      <c r="AG7" s="8"/>
      <c r="AH7" s="8"/>
      <c r="AI7" s="8"/>
      <c r="AJ7" s="8"/>
      <c r="AK7" s="8"/>
    </row>
    <row r="8" spans="1:38" s="7" customFormat="1" ht="27" customHeight="1" x14ac:dyDescent="0.35">
      <c r="A8" s="89" t="s">
        <v>5</v>
      </c>
      <c r="B8" s="90"/>
      <c r="C8" s="90"/>
      <c r="D8" s="89" t="s">
        <v>5</v>
      </c>
      <c r="E8" s="90"/>
      <c r="F8" s="90"/>
      <c r="G8" s="90"/>
      <c r="H8" s="113"/>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1:38" s="7" customFormat="1" ht="27" customHeight="1" x14ac:dyDescent="0.35">
      <c r="A9" s="89" t="s">
        <v>6</v>
      </c>
      <c r="B9" s="90"/>
      <c r="C9" s="90"/>
      <c r="D9" s="101" t="s">
        <v>6</v>
      </c>
      <c r="E9" s="102"/>
      <c r="F9" s="102"/>
      <c r="G9" s="102"/>
      <c r="H9" s="103"/>
      <c r="I9" s="8"/>
      <c r="J9" s="8"/>
      <c r="K9" s="8"/>
      <c r="L9" s="8"/>
      <c r="M9" s="8"/>
      <c r="N9" s="8"/>
      <c r="O9" s="8"/>
      <c r="P9" s="8"/>
      <c r="Q9" s="8"/>
      <c r="R9" s="8"/>
      <c r="S9" s="8"/>
      <c r="T9" s="8"/>
      <c r="U9" s="8"/>
      <c r="V9" s="8"/>
      <c r="W9" s="8"/>
      <c r="X9" s="8"/>
      <c r="Y9" s="8"/>
      <c r="Z9" s="8"/>
      <c r="AA9" s="8"/>
      <c r="AB9" s="8"/>
      <c r="AC9" s="8"/>
      <c r="AD9" s="8"/>
      <c r="AE9" s="8"/>
      <c r="AF9" s="8"/>
      <c r="AG9" s="8"/>
      <c r="AH9" s="8"/>
      <c r="AI9" s="8"/>
      <c r="AJ9" s="8"/>
      <c r="AK9" s="8"/>
    </row>
    <row r="10" spans="1:38" s="7" customFormat="1" ht="27" customHeight="1" x14ac:dyDescent="0.35">
      <c r="A10" s="89" t="s">
        <v>7</v>
      </c>
      <c r="B10" s="90"/>
      <c r="C10" s="90"/>
      <c r="D10" s="101" t="s">
        <v>7</v>
      </c>
      <c r="E10" s="102"/>
      <c r="F10" s="102"/>
      <c r="G10" s="102"/>
      <c r="H10" s="103"/>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row>
    <row r="11" spans="1:38" s="7" customFormat="1" ht="27" customHeight="1" x14ac:dyDescent="0.35">
      <c r="A11" s="89" t="s">
        <v>8</v>
      </c>
      <c r="B11" s="90"/>
      <c r="C11" s="90"/>
      <c r="D11" s="101" t="s">
        <v>8</v>
      </c>
      <c r="E11" s="102"/>
      <c r="F11" s="102"/>
      <c r="G11" s="102"/>
      <c r="H11" s="103"/>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1:38" s="7" customFormat="1" ht="27" customHeight="1" x14ac:dyDescent="0.35">
      <c r="A12" s="89" t="s">
        <v>9</v>
      </c>
      <c r="B12" s="90"/>
      <c r="C12" s="90"/>
      <c r="D12" s="101" t="s">
        <v>9</v>
      </c>
      <c r="E12" s="102"/>
      <c r="F12" s="102"/>
      <c r="G12" s="102"/>
      <c r="H12" s="103"/>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8" s="7" customFormat="1" ht="27" customHeight="1" x14ac:dyDescent="0.35">
      <c r="A13" s="115" t="s">
        <v>10</v>
      </c>
      <c r="B13" s="115"/>
      <c r="C13" s="115"/>
      <c r="D13" s="115"/>
      <c r="E13" s="115"/>
      <c r="F13" s="115"/>
      <c r="G13" s="115"/>
      <c r="H13" s="115"/>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row>
    <row r="14" spans="1:38" s="13" customFormat="1" ht="25.25" customHeight="1" x14ac:dyDescent="0.35">
      <c r="A14" s="86" t="s">
        <v>32</v>
      </c>
      <c r="B14" s="87"/>
      <c r="C14" s="87"/>
      <c r="D14" s="97"/>
      <c r="E14" s="28" t="s">
        <v>11</v>
      </c>
      <c r="F14" s="40" t="s">
        <v>12</v>
      </c>
      <c r="G14" s="12" t="s">
        <v>13</v>
      </c>
      <c r="H14" s="68" t="s">
        <v>14</v>
      </c>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8" s="13" customFormat="1" ht="25.25" customHeight="1" x14ac:dyDescent="0.35">
      <c r="A15" s="83" t="s">
        <v>35</v>
      </c>
      <c r="B15" s="84"/>
      <c r="C15" s="84"/>
      <c r="D15" s="84"/>
      <c r="E15" s="84"/>
      <c r="F15" s="84"/>
      <c r="G15" s="84"/>
      <c r="H15" s="84"/>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20"/>
    </row>
    <row r="16" spans="1:38" s="13" customFormat="1" ht="29.5" customHeight="1" x14ac:dyDescent="0.35">
      <c r="A16" s="98" t="s">
        <v>36</v>
      </c>
      <c r="B16" s="99"/>
      <c r="C16" s="99"/>
      <c r="D16" s="100"/>
      <c r="E16" s="29">
        <v>9780134775036</v>
      </c>
      <c r="F16" s="41">
        <v>3999</v>
      </c>
      <c r="G16" s="22"/>
      <c r="H16" s="69">
        <f>F16*G16</f>
        <v>0</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row>
    <row r="17" spans="1:38" s="13" customFormat="1" ht="25.25" customHeight="1" x14ac:dyDescent="0.35">
      <c r="A17" s="98" t="s">
        <v>67</v>
      </c>
      <c r="B17" s="99"/>
      <c r="C17" s="99"/>
      <c r="D17" s="100"/>
      <c r="E17" s="29">
        <v>9780138212421</v>
      </c>
      <c r="F17" s="41">
        <v>1099</v>
      </c>
      <c r="G17" s="22"/>
      <c r="H17" s="69">
        <f>F17*G17</f>
        <v>0</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row>
    <row r="18" spans="1:38" s="13" customFormat="1" ht="18" customHeight="1" x14ac:dyDescent="0.35">
      <c r="A18" s="119" t="s">
        <v>37</v>
      </c>
      <c r="B18" s="120"/>
      <c r="C18" s="120"/>
      <c r="D18" s="120"/>
      <c r="E18" s="120"/>
      <c r="F18" s="120"/>
      <c r="G18" s="120"/>
      <c r="H18" s="121"/>
      <c r="I18" s="105"/>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104"/>
    </row>
    <row r="19" spans="1:38" s="13" customFormat="1" ht="15" customHeight="1" x14ac:dyDescent="0.35">
      <c r="A19" s="122" t="s">
        <v>38</v>
      </c>
      <c r="B19" s="123"/>
      <c r="C19" s="123"/>
      <c r="D19" s="123"/>
      <c r="E19" s="123"/>
      <c r="F19" s="123"/>
      <c r="G19" s="123"/>
      <c r="H19" s="124"/>
      <c r="I19" s="105"/>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104"/>
    </row>
    <row r="20" spans="1:38" s="13" customFormat="1" ht="25.25" customHeight="1" x14ac:dyDescent="0.35">
      <c r="A20" s="98" t="s">
        <v>15</v>
      </c>
      <c r="B20" s="99"/>
      <c r="C20" s="99"/>
      <c r="D20" s="100"/>
      <c r="E20" s="63">
        <v>9780134739366</v>
      </c>
      <c r="F20" s="42">
        <v>32.950000000000003</v>
      </c>
      <c r="G20" s="22"/>
      <c r="H20" s="69">
        <f t="shared" ref="H20:H21" si="0">F20*G20</f>
        <v>0</v>
      </c>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20"/>
    </row>
    <row r="21" spans="1:38" s="13" customFormat="1" ht="25.25" customHeight="1" x14ac:dyDescent="0.35">
      <c r="A21" s="98" t="s">
        <v>16</v>
      </c>
      <c r="B21" s="99"/>
      <c r="C21" s="99"/>
      <c r="D21" s="100"/>
      <c r="E21" s="63">
        <v>9780136977445</v>
      </c>
      <c r="F21" s="59">
        <v>32.950000000000003</v>
      </c>
      <c r="G21" s="22"/>
      <c r="H21" s="69">
        <f t="shared" si="0"/>
        <v>0</v>
      </c>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20"/>
    </row>
    <row r="22" spans="1:38" s="13" customFormat="1" ht="24.9" customHeight="1" x14ac:dyDescent="0.35">
      <c r="A22" s="83" t="s">
        <v>39</v>
      </c>
      <c r="B22" s="84"/>
      <c r="C22" s="84"/>
      <c r="D22" s="84"/>
      <c r="E22" s="84"/>
      <c r="F22" s="84"/>
      <c r="G22" s="84"/>
      <c r="H22" s="85"/>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8" s="13" customFormat="1" ht="29.5" customHeight="1" x14ac:dyDescent="0.35">
      <c r="A23" s="116" t="s">
        <v>83</v>
      </c>
      <c r="B23" s="117"/>
      <c r="C23" s="117"/>
      <c r="D23" s="117"/>
      <c r="E23" s="117"/>
      <c r="F23" s="117"/>
      <c r="G23" s="117"/>
      <c r="H23" s="118"/>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row>
    <row r="24" spans="1:38" s="13" customFormat="1" ht="30" customHeight="1" x14ac:dyDescent="0.35">
      <c r="A24" s="98" t="s">
        <v>40</v>
      </c>
      <c r="B24" s="99"/>
      <c r="C24" s="99"/>
      <c r="D24" s="100"/>
      <c r="E24" s="62">
        <v>9780134777689</v>
      </c>
      <c r="F24" s="43">
        <v>1099</v>
      </c>
      <c r="G24" s="24"/>
      <c r="H24" s="69">
        <f t="shared" ref="H24:H27"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8" s="13" customFormat="1" ht="24.75" customHeight="1" x14ac:dyDescent="0.35">
      <c r="A25" s="91" t="s">
        <v>41</v>
      </c>
      <c r="B25" s="92"/>
      <c r="C25" s="92"/>
      <c r="D25" s="93"/>
      <c r="E25" s="66">
        <v>9780134775951</v>
      </c>
      <c r="F25" s="44">
        <v>425</v>
      </c>
      <c r="G25" s="21"/>
      <c r="H25" s="69">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8" s="13" customFormat="1" ht="24.75" customHeight="1" x14ac:dyDescent="0.35">
      <c r="A26" s="91" t="s">
        <v>42</v>
      </c>
      <c r="B26" s="92"/>
      <c r="C26" s="92"/>
      <c r="D26" s="93"/>
      <c r="E26" s="29">
        <v>9780137361359</v>
      </c>
      <c r="F26" s="42">
        <v>199</v>
      </c>
      <c r="G26" s="21"/>
      <c r="H26" s="69">
        <f t="shared" si="1"/>
        <v>0</v>
      </c>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8" s="13" customFormat="1" ht="24.75" customHeight="1" x14ac:dyDescent="0.35">
      <c r="A27" s="91" t="s">
        <v>63</v>
      </c>
      <c r="B27" s="92"/>
      <c r="C27" s="92"/>
      <c r="D27" s="93"/>
      <c r="E27" s="29">
        <v>9780138207106</v>
      </c>
      <c r="F27" s="50">
        <v>499</v>
      </c>
      <c r="G27" s="21"/>
      <c r="H27" s="69">
        <f t="shared" si="1"/>
        <v>0</v>
      </c>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8" s="13" customFormat="1" ht="25.25" customHeight="1" x14ac:dyDescent="0.35">
      <c r="A28" s="83" t="s">
        <v>43</v>
      </c>
      <c r="B28" s="84"/>
      <c r="C28" s="84"/>
      <c r="D28" s="84"/>
      <c r="E28" s="84"/>
      <c r="F28" s="84"/>
      <c r="G28" s="84"/>
      <c r="H28" s="85"/>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8" s="13" customFormat="1" ht="29.5" customHeight="1" x14ac:dyDescent="0.35">
      <c r="A29" s="116" t="s">
        <v>83</v>
      </c>
      <c r="B29" s="117"/>
      <c r="C29" s="117"/>
      <c r="D29" s="117"/>
      <c r="E29" s="117"/>
      <c r="F29" s="117"/>
      <c r="G29" s="117"/>
      <c r="H29" s="118"/>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1"/>
    </row>
    <row r="30" spans="1:38" s="13" customFormat="1" ht="31.5" customHeight="1" x14ac:dyDescent="0.35">
      <c r="A30" s="91" t="s">
        <v>44</v>
      </c>
      <c r="B30" s="92"/>
      <c r="C30" s="92"/>
      <c r="D30" s="93"/>
      <c r="E30" s="29">
        <v>9780134777672</v>
      </c>
      <c r="F30" s="44">
        <v>1099</v>
      </c>
      <c r="G30" s="21"/>
      <c r="H30" s="69">
        <f t="shared" ref="H30:H33" si="2">F30*G30</f>
        <v>0</v>
      </c>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8" s="13" customFormat="1" ht="24.75" customHeight="1" x14ac:dyDescent="0.35">
      <c r="A31" s="94" t="s">
        <v>101</v>
      </c>
      <c r="B31" s="95"/>
      <c r="C31" s="95"/>
      <c r="D31" s="95"/>
      <c r="E31" s="29">
        <v>9780137906758</v>
      </c>
      <c r="F31" s="59">
        <v>695</v>
      </c>
      <c r="G31" s="21"/>
      <c r="H31" s="69">
        <f t="shared" si="2"/>
        <v>0</v>
      </c>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8" s="13" customFormat="1" ht="24.75" customHeight="1" x14ac:dyDescent="0.35">
      <c r="A32" s="91" t="s">
        <v>45</v>
      </c>
      <c r="B32" s="92"/>
      <c r="C32" s="92"/>
      <c r="D32" s="93"/>
      <c r="E32" s="29">
        <v>9780135445914</v>
      </c>
      <c r="F32" s="42">
        <v>199</v>
      </c>
      <c r="G32" s="21"/>
      <c r="H32" s="69">
        <f t="shared" si="2"/>
        <v>0</v>
      </c>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8" s="13" customFormat="1" ht="24.75" customHeight="1" x14ac:dyDescent="0.35">
      <c r="A33" s="91" t="s">
        <v>64</v>
      </c>
      <c r="B33" s="92"/>
      <c r="C33" s="92"/>
      <c r="D33" s="93"/>
      <c r="E33" s="29">
        <v>9780138206994</v>
      </c>
      <c r="F33" s="50">
        <v>499</v>
      </c>
      <c r="G33" s="21"/>
      <c r="H33" s="69">
        <f t="shared" si="2"/>
        <v>0</v>
      </c>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8" s="13" customFormat="1" ht="35.5" customHeight="1" x14ac:dyDescent="0.35">
      <c r="A34" s="83" t="s">
        <v>46</v>
      </c>
      <c r="B34" s="84"/>
      <c r="C34" s="84"/>
      <c r="D34" s="84"/>
      <c r="E34" s="84"/>
      <c r="F34" s="84"/>
      <c r="G34" s="84"/>
      <c r="H34" s="85"/>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8" s="13" customFormat="1" ht="29.5" customHeight="1" x14ac:dyDescent="0.35">
      <c r="A35" s="116" t="s">
        <v>83</v>
      </c>
      <c r="B35" s="117"/>
      <c r="C35" s="117"/>
      <c r="D35" s="117"/>
      <c r="E35" s="117"/>
      <c r="F35" s="117"/>
      <c r="G35" s="117"/>
      <c r="H35" s="118"/>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1:38" s="13" customFormat="1" ht="23" customHeight="1" x14ac:dyDescent="0.35">
      <c r="A36" s="91" t="s">
        <v>47</v>
      </c>
      <c r="B36" s="92"/>
      <c r="C36" s="92"/>
      <c r="D36" s="93"/>
      <c r="E36" s="29">
        <v>9780134777696</v>
      </c>
      <c r="F36" s="44">
        <v>1099</v>
      </c>
      <c r="G36" s="21"/>
      <c r="H36" s="69">
        <f t="shared" ref="H36:H39" si="3">F36*G36</f>
        <v>0</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8" s="13" customFormat="1" ht="29.5" customHeight="1" x14ac:dyDescent="0.35">
      <c r="A37" s="91" t="s">
        <v>102</v>
      </c>
      <c r="B37" s="134"/>
      <c r="C37" s="134"/>
      <c r="D37" s="135"/>
      <c r="E37" s="29">
        <v>9780137906789</v>
      </c>
      <c r="F37" s="42">
        <v>695</v>
      </c>
      <c r="G37" s="22"/>
      <c r="H37" s="69">
        <f t="shared" si="3"/>
        <v>0</v>
      </c>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8" s="13" customFormat="1" ht="25.25" customHeight="1" x14ac:dyDescent="0.35">
      <c r="A38" s="91" t="s">
        <v>48</v>
      </c>
      <c r="B38" s="92"/>
      <c r="C38" s="92"/>
      <c r="D38" s="93"/>
      <c r="E38" s="29">
        <v>9780135446041</v>
      </c>
      <c r="F38" s="42">
        <v>199</v>
      </c>
      <c r="G38" s="21"/>
      <c r="H38" s="69">
        <f t="shared" si="3"/>
        <v>0</v>
      </c>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8" s="13" customFormat="1" ht="24.75" customHeight="1" x14ac:dyDescent="0.35">
      <c r="A39" s="91" t="s">
        <v>65</v>
      </c>
      <c r="B39" s="92"/>
      <c r="C39" s="92"/>
      <c r="D39" s="93"/>
      <c r="E39" s="29">
        <v>9780138207014</v>
      </c>
      <c r="F39" s="50">
        <v>499</v>
      </c>
      <c r="G39" s="21"/>
      <c r="H39" s="69">
        <f t="shared" si="3"/>
        <v>0</v>
      </c>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8" s="13" customFormat="1" ht="29.5" customHeight="1" x14ac:dyDescent="0.35">
      <c r="A40" s="83" t="s">
        <v>49</v>
      </c>
      <c r="B40" s="84"/>
      <c r="C40" s="84"/>
      <c r="D40" s="84"/>
      <c r="E40" s="84"/>
      <c r="F40" s="84"/>
      <c r="G40" s="84"/>
      <c r="H40" s="85"/>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20"/>
    </row>
    <row r="41" spans="1:38" s="13" customFormat="1" ht="29.5" customHeight="1" x14ac:dyDescent="0.35">
      <c r="A41" s="116" t="s">
        <v>83</v>
      </c>
      <c r="B41" s="117"/>
      <c r="C41" s="117"/>
      <c r="D41" s="117"/>
      <c r="E41" s="117"/>
      <c r="F41" s="117"/>
      <c r="G41" s="117"/>
      <c r="H41" s="118"/>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1"/>
    </row>
    <row r="42" spans="1:38" s="13" customFormat="1" ht="29.5" customHeight="1" x14ac:dyDescent="0.35">
      <c r="A42" s="91" t="s">
        <v>50</v>
      </c>
      <c r="B42" s="92"/>
      <c r="C42" s="92"/>
      <c r="D42" s="93"/>
      <c r="E42" s="29">
        <v>9780134777702</v>
      </c>
      <c r="F42" s="44">
        <v>1099</v>
      </c>
      <c r="G42" s="21"/>
      <c r="H42" s="69">
        <f t="shared" ref="H42:H48" si="4">F42*G42</f>
        <v>0</v>
      </c>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row>
    <row r="43" spans="1:38" s="13" customFormat="1" ht="37" customHeight="1" x14ac:dyDescent="0.35">
      <c r="A43" s="131" t="s">
        <v>109</v>
      </c>
      <c r="B43" s="132"/>
      <c r="C43" s="132"/>
      <c r="D43" s="133"/>
      <c r="E43" s="16">
        <v>9780137855520</v>
      </c>
      <c r="F43" s="14">
        <v>399</v>
      </c>
      <c r="G43" s="15"/>
      <c r="H43" s="69">
        <f t="shared" si="4"/>
        <v>0</v>
      </c>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row>
    <row r="44" spans="1:38" s="13" customFormat="1" ht="29.5" customHeight="1" x14ac:dyDescent="0.35">
      <c r="A44" s="91" t="s">
        <v>51</v>
      </c>
      <c r="B44" s="92"/>
      <c r="C44" s="92"/>
      <c r="D44" s="93"/>
      <c r="E44" s="29">
        <v>9780136803584</v>
      </c>
      <c r="F44" s="42">
        <v>199</v>
      </c>
      <c r="G44" s="21"/>
      <c r="H44" s="69">
        <f t="shared" si="4"/>
        <v>0</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20"/>
    </row>
    <row r="45" spans="1:38" s="13" customFormat="1" ht="24.75" customHeight="1" x14ac:dyDescent="0.35">
      <c r="A45" s="91" t="s">
        <v>66</v>
      </c>
      <c r="B45" s="92"/>
      <c r="C45" s="92"/>
      <c r="D45" s="93"/>
      <c r="E45" s="29">
        <v>9780138207052</v>
      </c>
      <c r="F45" s="50">
        <v>499</v>
      </c>
      <c r="G45" s="21"/>
      <c r="H45" s="69">
        <f t="shared" si="4"/>
        <v>0</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8" s="13" customFormat="1" ht="29.5" customHeight="1" x14ac:dyDescent="0.35">
      <c r="A46" s="125" t="s">
        <v>17</v>
      </c>
      <c r="B46" s="126"/>
      <c r="C46" s="126"/>
      <c r="D46" s="127"/>
      <c r="E46" s="30">
        <v>9780136761945</v>
      </c>
      <c r="F46" s="44">
        <v>25</v>
      </c>
      <c r="G46" s="21"/>
      <c r="H46" s="69">
        <f t="shared" si="4"/>
        <v>0</v>
      </c>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row>
    <row r="47" spans="1:38" s="13" customFormat="1" ht="29.5" customHeight="1" x14ac:dyDescent="0.35">
      <c r="A47" s="128" t="s">
        <v>71</v>
      </c>
      <c r="B47" s="129"/>
      <c r="C47" s="129"/>
      <c r="D47" s="130"/>
      <c r="E47" s="30">
        <v>9780138071868</v>
      </c>
      <c r="F47" s="44">
        <v>9.9499999999999993</v>
      </c>
      <c r="G47" s="21"/>
      <c r="H47" s="69">
        <f t="shared" si="4"/>
        <v>0</v>
      </c>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s="13" customFormat="1" ht="29.5" customHeight="1" x14ac:dyDescent="0.35">
      <c r="A48" s="128" t="s">
        <v>72</v>
      </c>
      <c r="B48" s="129"/>
      <c r="C48" s="129"/>
      <c r="D48" s="130"/>
      <c r="E48" s="30">
        <v>9780138071875</v>
      </c>
      <c r="F48" s="44">
        <v>29.95</v>
      </c>
      <c r="G48" s="21"/>
      <c r="H48" s="69">
        <f t="shared" si="4"/>
        <v>0</v>
      </c>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row>
    <row r="49" spans="1:38" s="13" customFormat="1" ht="29.5" customHeight="1" x14ac:dyDescent="0.35">
      <c r="A49" s="83" t="s">
        <v>52</v>
      </c>
      <c r="B49" s="84"/>
      <c r="C49" s="84"/>
      <c r="D49" s="84"/>
      <c r="E49" s="84"/>
      <c r="F49" s="84"/>
      <c r="G49" s="84"/>
      <c r="H49" s="85"/>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20"/>
    </row>
    <row r="50" spans="1:38" s="13" customFormat="1" ht="29.5" customHeight="1" x14ac:dyDescent="0.35">
      <c r="A50" s="116" t="s">
        <v>83</v>
      </c>
      <c r="B50" s="117"/>
      <c r="C50" s="117"/>
      <c r="D50" s="117"/>
      <c r="E50" s="117"/>
      <c r="F50" s="117"/>
      <c r="G50" s="117"/>
      <c r="H50" s="118"/>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1"/>
    </row>
    <row r="51" spans="1:38" s="13" customFormat="1" ht="29.5" customHeight="1" x14ac:dyDescent="0.35">
      <c r="A51" s="91" t="s">
        <v>53</v>
      </c>
      <c r="B51" s="92"/>
      <c r="C51" s="92"/>
      <c r="D51" s="93"/>
      <c r="E51" s="29">
        <v>9780138195694</v>
      </c>
      <c r="F51" s="42">
        <v>199</v>
      </c>
      <c r="G51" s="21"/>
      <c r="H51" s="69">
        <f t="shared" ref="H51:H55" si="5">F51*G51</f>
        <v>0</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20"/>
    </row>
    <row r="52" spans="1:38" s="13" customFormat="1" ht="29.5" customHeight="1" x14ac:dyDescent="0.35">
      <c r="A52" s="91" t="s">
        <v>68</v>
      </c>
      <c r="B52" s="92"/>
      <c r="C52" s="92"/>
      <c r="D52" s="93"/>
      <c r="E52" s="29">
        <v>9780138207144</v>
      </c>
      <c r="F52" s="53">
        <v>499</v>
      </c>
      <c r="G52" s="21"/>
      <c r="H52" s="69">
        <f t="shared" si="5"/>
        <v>0</v>
      </c>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2"/>
    </row>
    <row r="53" spans="1:38" s="13" customFormat="1" ht="29.5" customHeight="1" x14ac:dyDescent="0.35">
      <c r="A53" s="125" t="s">
        <v>17</v>
      </c>
      <c r="B53" s="126"/>
      <c r="C53" s="126"/>
      <c r="D53" s="127"/>
      <c r="E53" s="30">
        <v>9780136761945</v>
      </c>
      <c r="F53" s="44">
        <v>25</v>
      </c>
      <c r="G53" s="21"/>
      <c r="H53" s="69">
        <f t="shared" si="5"/>
        <v>0</v>
      </c>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row>
    <row r="54" spans="1:38" s="13" customFormat="1" ht="29.5" customHeight="1" x14ac:dyDescent="0.35">
      <c r="A54" s="128" t="s">
        <v>77</v>
      </c>
      <c r="B54" s="129"/>
      <c r="C54" s="129"/>
      <c r="D54" s="130"/>
      <c r="E54" s="30">
        <v>9780138071905</v>
      </c>
      <c r="F54" s="44">
        <v>9.9499999999999993</v>
      </c>
      <c r="G54" s="21"/>
      <c r="H54" s="69">
        <f t="shared" si="5"/>
        <v>0</v>
      </c>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38" s="13" customFormat="1" ht="29.5" customHeight="1" x14ac:dyDescent="0.35">
      <c r="A55" s="128" t="s">
        <v>78</v>
      </c>
      <c r="B55" s="129"/>
      <c r="C55" s="129"/>
      <c r="D55" s="130"/>
      <c r="E55" s="30">
        <v>9780138071899</v>
      </c>
      <c r="F55" s="44">
        <v>29.95</v>
      </c>
      <c r="G55" s="21"/>
      <c r="H55" s="69">
        <f t="shared" si="5"/>
        <v>0</v>
      </c>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s="13" customFormat="1" ht="29.5" customHeight="1" x14ac:dyDescent="0.35">
      <c r="A56" s="83" t="s">
        <v>54</v>
      </c>
      <c r="B56" s="84"/>
      <c r="C56" s="84"/>
      <c r="D56" s="84"/>
      <c r="E56" s="84"/>
      <c r="F56" s="84"/>
      <c r="G56" s="84"/>
      <c r="H56" s="85"/>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20"/>
    </row>
    <row r="57" spans="1:38" s="13" customFormat="1" ht="29.5" customHeight="1" x14ac:dyDescent="0.35">
      <c r="A57" s="116" t="s">
        <v>83</v>
      </c>
      <c r="B57" s="117"/>
      <c r="C57" s="117"/>
      <c r="D57" s="117"/>
      <c r="E57" s="117"/>
      <c r="F57" s="117"/>
      <c r="G57" s="117"/>
      <c r="H57" s="118"/>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1"/>
    </row>
    <row r="58" spans="1:38" s="13" customFormat="1" ht="29.5" customHeight="1" x14ac:dyDescent="0.35">
      <c r="A58" s="91" t="s">
        <v>55</v>
      </c>
      <c r="B58" s="92"/>
      <c r="C58" s="92"/>
      <c r="D58" s="93"/>
      <c r="E58" s="29">
        <v>9780138195694</v>
      </c>
      <c r="F58" s="42">
        <v>199</v>
      </c>
      <c r="G58" s="21"/>
      <c r="H58" s="69">
        <f t="shared" ref="H58:H62" si="6">F58*G58</f>
        <v>0</v>
      </c>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20"/>
    </row>
    <row r="59" spans="1:38" s="13" customFormat="1" ht="29.5" customHeight="1" x14ac:dyDescent="0.35">
      <c r="A59" s="91" t="s">
        <v>69</v>
      </c>
      <c r="B59" s="92"/>
      <c r="C59" s="92"/>
      <c r="D59" s="93"/>
      <c r="E59" s="29">
        <v>9780138207144</v>
      </c>
      <c r="F59" s="53">
        <v>499</v>
      </c>
      <c r="G59" s="21"/>
      <c r="H59" s="69">
        <f t="shared" si="6"/>
        <v>0</v>
      </c>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2"/>
    </row>
    <row r="60" spans="1:38" s="13" customFormat="1" ht="29.5" customHeight="1" x14ac:dyDescent="0.35">
      <c r="A60" s="125" t="s">
        <v>18</v>
      </c>
      <c r="B60" s="126"/>
      <c r="C60" s="126"/>
      <c r="D60" s="127"/>
      <c r="E60" s="30">
        <v>9780137563586</v>
      </c>
      <c r="F60" s="44">
        <v>25</v>
      </c>
      <c r="G60" s="21"/>
      <c r="H60" s="69">
        <f t="shared" si="6"/>
        <v>0</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row>
    <row r="61" spans="1:38" s="13" customFormat="1" ht="29.5" customHeight="1" x14ac:dyDescent="0.35">
      <c r="A61" s="128" t="s">
        <v>73</v>
      </c>
      <c r="B61" s="129"/>
      <c r="C61" s="129"/>
      <c r="D61" s="130"/>
      <c r="E61" s="30">
        <v>9780138071974</v>
      </c>
      <c r="F61" s="44">
        <v>9.9499999999999993</v>
      </c>
      <c r="G61" s="21"/>
      <c r="H61" s="69">
        <f t="shared" si="6"/>
        <v>0</v>
      </c>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row>
    <row r="62" spans="1:38" s="13" customFormat="1" ht="29.5" customHeight="1" x14ac:dyDescent="0.35">
      <c r="A62" s="128" t="s">
        <v>74</v>
      </c>
      <c r="B62" s="129"/>
      <c r="C62" s="129"/>
      <c r="D62" s="130"/>
      <c r="E62" s="30">
        <v>9780138072001</v>
      </c>
      <c r="F62" s="44">
        <v>29.95</v>
      </c>
      <c r="G62" s="21"/>
      <c r="H62" s="69">
        <f t="shared" si="6"/>
        <v>0</v>
      </c>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row>
    <row r="63" spans="1:38" s="13" customFormat="1" ht="29.5" customHeight="1" x14ac:dyDescent="0.35">
      <c r="A63" s="83" t="s">
        <v>56</v>
      </c>
      <c r="B63" s="84"/>
      <c r="C63" s="84"/>
      <c r="D63" s="84"/>
      <c r="E63" s="84"/>
      <c r="F63" s="84"/>
      <c r="G63" s="84"/>
      <c r="H63" s="85"/>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38" s="13" customFormat="1" ht="29.5" customHeight="1" x14ac:dyDescent="0.35">
      <c r="A64" s="116" t="s">
        <v>83</v>
      </c>
      <c r="B64" s="117"/>
      <c r="C64" s="117"/>
      <c r="D64" s="117"/>
      <c r="E64" s="117"/>
      <c r="F64" s="117"/>
      <c r="G64" s="117"/>
      <c r="H64" s="118"/>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1"/>
    </row>
    <row r="65" spans="1:38" s="13" customFormat="1" ht="29.5" customHeight="1" x14ac:dyDescent="0.35">
      <c r="A65" s="91" t="s">
        <v>57</v>
      </c>
      <c r="B65" s="92"/>
      <c r="C65" s="92"/>
      <c r="D65" s="93"/>
      <c r="E65" s="29">
        <v>9780138195694</v>
      </c>
      <c r="F65" s="42">
        <v>199</v>
      </c>
      <c r="G65" s="21"/>
      <c r="H65" s="69">
        <f t="shared" ref="H65:H69" si="7">F65*G65</f>
        <v>0</v>
      </c>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0"/>
    </row>
    <row r="66" spans="1:38" s="13" customFormat="1" ht="29.5" customHeight="1" x14ac:dyDescent="0.35">
      <c r="A66" s="91" t="s">
        <v>70</v>
      </c>
      <c r="B66" s="92"/>
      <c r="C66" s="92"/>
      <c r="D66" s="93"/>
      <c r="E66" s="29">
        <v>9780138207144</v>
      </c>
      <c r="F66" s="53">
        <v>499</v>
      </c>
      <c r="G66" s="21"/>
      <c r="H66" s="69">
        <f t="shared" si="7"/>
        <v>0</v>
      </c>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2"/>
    </row>
    <row r="67" spans="1:38" s="13" customFormat="1" ht="29.5" customHeight="1" x14ac:dyDescent="0.35">
      <c r="A67" s="125" t="s">
        <v>18</v>
      </c>
      <c r="B67" s="126"/>
      <c r="C67" s="126"/>
      <c r="D67" s="127"/>
      <c r="E67" s="30">
        <v>9780137563586</v>
      </c>
      <c r="F67" s="44">
        <v>25</v>
      </c>
      <c r="G67" s="21"/>
      <c r="H67" s="69">
        <f t="shared" si="7"/>
        <v>0</v>
      </c>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row>
    <row r="68" spans="1:38" s="13" customFormat="1" ht="29.5" customHeight="1" x14ac:dyDescent="0.35">
      <c r="A68" s="128" t="s">
        <v>75</v>
      </c>
      <c r="B68" s="129"/>
      <c r="C68" s="129"/>
      <c r="D68" s="130"/>
      <c r="E68" s="30">
        <v>9780138072032</v>
      </c>
      <c r="F68" s="44">
        <v>9.9499999999999993</v>
      </c>
      <c r="G68" s="21"/>
      <c r="H68" s="69">
        <f t="shared" si="7"/>
        <v>0</v>
      </c>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row>
    <row r="69" spans="1:38" s="13" customFormat="1" ht="29.5" customHeight="1" x14ac:dyDescent="0.35">
      <c r="A69" s="128" t="s">
        <v>76</v>
      </c>
      <c r="B69" s="129"/>
      <c r="C69" s="129"/>
      <c r="D69" s="130"/>
      <c r="E69" s="30">
        <v>9780138072025</v>
      </c>
      <c r="F69" s="44">
        <v>29.95</v>
      </c>
      <c r="G69" s="21"/>
      <c r="H69" s="69">
        <f t="shared" si="7"/>
        <v>0</v>
      </c>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row>
    <row r="70" spans="1:38" s="13" customFormat="1" ht="29.5" customHeight="1" x14ac:dyDescent="0.35">
      <c r="A70" s="83" t="s">
        <v>58</v>
      </c>
      <c r="B70" s="84"/>
      <c r="C70" s="84"/>
      <c r="D70" s="84"/>
      <c r="E70" s="84"/>
      <c r="F70" s="84"/>
      <c r="G70" s="84"/>
      <c r="H70" s="85"/>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20"/>
    </row>
    <row r="71" spans="1:38" s="13" customFormat="1" ht="29.5" customHeight="1" x14ac:dyDescent="0.35">
      <c r="A71" s="116" t="s">
        <v>83</v>
      </c>
      <c r="B71" s="117"/>
      <c r="C71" s="117"/>
      <c r="D71" s="117"/>
      <c r="E71" s="117"/>
      <c r="F71" s="117"/>
      <c r="G71" s="117"/>
      <c r="H71" s="118"/>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1"/>
    </row>
    <row r="72" spans="1:38" s="13" customFormat="1" ht="29.5" customHeight="1" x14ac:dyDescent="0.35">
      <c r="A72" s="136" t="s">
        <v>79</v>
      </c>
      <c r="B72" s="134"/>
      <c r="C72" s="134"/>
      <c r="D72" s="135"/>
      <c r="E72" s="29">
        <v>9780138195694</v>
      </c>
      <c r="F72" s="42">
        <v>199</v>
      </c>
      <c r="G72" s="25"/>
      <c r="H72" s="69">
        <f t="shared" ref="H72" si="8">F72*G72</f>
        <v>0</v>
      </c>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20"/>
    </row>
    <row r="73" spans="1:38" s="13" customFormat="1" ht="29.5" customHeight="1" x14ac:dyDescent="0.35">
      <c r="A73" s="136" t="s">
        <v>80</v>
      </c>
      <c r="B73" s="134"/>
      <c r="C73" s="134"/>
      <c r="D73" s="135"/>
      <c r="E73" s="29">
        <v>9780138207144</v>
      </c>
      <c r="F73" s="59">
        <v>499</v>
      </c>
      <c r="G73" s="25"/>
      <c r="H73" s="69">
        <f>F73*G73</f>
        <v>0</v>
      </c>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80"/>
    </row>
    <row r="74" spans="1:38" s="13" customFormat="1" ht="29.5" customHeight="1" x14ac:dyDescent="0.35">
      <c r="A74" s="128" t="s">
        <v>104</v>
      </c>
      <c r="B74" s="129"/>
      <c r="C74" s="129"/>
      <c r="D74" s="130"/>
      <c r="E74" s="30" t="s">
        <v>105</v>
      </c>
      <c r="F74" s="44">
        <v>9.9499999999999993</v>
      </c>
      <c r="G74" s="21"/>
      <c r="H74" s="69">
        <f t="shared" ref="H74" si="9">F74*G74</f>
        <v>0</v>
      </c>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80"/>
    </row>
    <row r="75" spans="1:38" s="13" customFormat="1" ht="29.5" customHeight="1" x14ac:dyDescent="0.35">
      <c r="A75" s="128" t="s">
        <v>106</v>
      </c>
      <c r="B75" s="129"/>
      <c r="C75" s="129"/>
      <c r="D75" s="130"/>
      <c r="E75" s="30" t="s">
        <v>105</v>
      </c>
      <c r="F75" s="44">
        <v>29.95</v>
      </c>
      <c r="G75" s="21"/>
      <c r="H75" s="69">
        <f>F75*G75</f>
        <v>0</v>
      </c>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80"/>
    </row>
    <row r="76" spans="1:38" s="13" customFormat="1" ht="29.5" customHeight="1" x14ac:dyDescent="0.35">
      <c r="A76" s="83" t="s">
        <v>59</v>
      </c>
      <c r="B76" s="84"/>
      <c r="C76" s="84"/>
      <c r="D76" s="84"/>
      <c r="E76" s="84"/>
      <c r="F76" s="84"/>
      <c r="G76" s="84"/>
      <c r="H76" s="85"/>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20"/>
    </row>
    <row r="77" spans="1:38" s="13" customFormat="1" ht="29.5" customHeight="1" x14ac:dyDescent="0.35">
      <c r="A77" s="116" t="s">
        <v>83</v>
      </c>
      <c r="B77" s="117"/>
      <c r="C77" s="117"/>
      <c r="D77" s="117"/>
      <c r="E77" s="117"/>
      <c r="F77" s="117"/>
      <c r="G77" s="117"/>
      <c r="H77" s="118"/>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20"/>
    </row>
    <row r="78" spans="1:38" s="13" customFormat="1" ht="29.5" customHeight="1" x14ac:dyDescent="0.35">
      <c r="A78" s="136" t="s">
        <v>81</v>
      </c>
      <c r="B78" s="134"/>
      <c r="C78" s="134"/>
      <c r="D78" s="135"/>
      <c r="E78" s="29">
        <v>9780138195694</v>
      </c>
      <c r="F78" s="59">
        <v>199</v>
      </c>
      <c r="G78" s="25"/>
      <c r="H78" s="69">
        <f t="shared" ref="H78:H80" si="10">F78*G78</f>
        <v>0</v>
      </c>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1"/>
    </row>
    <row r="79" spans="1:38" s="13" customFormat="1" ht="29.5" customHeight="1" x14ac:dyDescent="0.35">
      <c r="A79" s="136" t="s">
        <v>82</v>
      </c>
      <c r="B79" s="134"/>
      <c r="C79" s="134"/>
      <c r="D79" s="135"/>
      <c r="E79" s="29">
        <v>9780138207144</v>
      </c>
      <c r="F79" s="56">
        <v>499</v>
      </c>
      <c r="G79" s="25"/>
      <c r="H79" s="69">
        <f>F79*G79</f>
        <v>0</v>
      </c>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5"/>
    </row>
    <row r="80" spans="1:38" s="13" customFormat="1" ht="29.5" customHeight="1" x14ac:dyDescent="0.35">
      <c r="A80" s="128" t="s">
        <v>107</v>
      </c>
      <c r="B80" s="129"/>
      <c r="C80" s="129"/>
      <c r="D80" s="130"/>
      <c r="E80" s="30" t="s">
        <v>105</v>
      </c>
      <c r="F80" s="44">
        <v>9.9499999999999993</v>
      </c>
      <c r="G80" s="21"/>
      <c r="H80" s="69">
        <f t="shared" si="10"/>
        <v>0</v>
      </c>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80"/>
    </row>
    <row r="81" spans="1:38" s="13" customFormat="1" ht="29.5" customHeight="1" x14ac:dyDescent="0.35">
      <c r="A81" s="128" t="s">
        <v>108</v>
      </c>
      <c r="B81" s="129"/>
      <c r="C81" s="129"/>
      <c r="D81" s="130"/>
      <c r="E81" s="30" t="s">
        <v>105</v>
      </c>
      <c r="F81" s="44">
        <v>29.95</v>
      </c>
      <c r="G81" s="21"/>
      <c r="H81" s="69">
        <f>F81*G81</f>
        <v>0</v>
      </c>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80"/>
    </row>
    <row r="82" spans="1:38" s="13" customFormat="1" ht="29.5" customHeight="1" x14ac:dyDescent="0.35">
      <c r="A82" s="137" t="s">
        <v>32</v>
      </c>
      <c r="B82" s="138"/>
      <c r="C82" s="138"/>
      <c r="D82" s="139"/>
      <c r="E82" s="31" t="s">
        <v>11</v>
      </c>
      <c r="F82" s="45" t="s">
        <v>12</v>
      </c>
      <c r="G82" s="26" t="s">
        <v>13</v>
      </c>
      <c r="H82" s="72" t="s">
        <v>14</v>
      </c>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20"/>
    </row>
    <row r="83" spans="1:38" s="13" customFormat="1" ht="29.5" customHeight="1" x14ac:dyDescent="0.35">
      <c r="A83" s="140" t="s">
        <v>60</v>
      </c>
      <c r="B83" s="141"/>
      <c r="C83" s="141"/>
      <c r="D83" s="141"/>
      <c r="E83" s="141"/>
      <c r="F83" s="141"/>
      <c r="G83" s="141"/>
      <c r="H83" s="142"/>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row>
    <row r="84" spans="1:38" s="13" customFormat="1" ht="29.5" customHeight="1" x14ac:dyDescent="0.35">
      <c r="A84" s="143" t="s">
        <v>33</v>
      </c>
      <c r="B84" s="144"/>
      <c r="C84" s="144"/>
      <c r="D84" s="144"/>
      <c r="E84" s="144"/>
      <c r="F84" s="144"/>
      <c r="G84" s="144"/>
      <c r="H84" s="145"/>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7"/>
    </row>
    <row r="85" spans="1:38" s="13" customFormat="1" ht="29.5" customHeight="1" x14ac:dyDescent="0.35">
      <c r="A85" s="146" t="s">
        <v>85</v>
      </c>
      <c r="B85" s="147"/>
      <c r="C85" s="147"/>
      <c r="D85" s="148"/>
      <c r="E85" s="62">
        <v>9780135439159</v>
      </c>
      <c r="F85" s="70">
        <v>550</v>
      </c>
      <c r="G85" s="76"/>
      <c r="H85" s="69">
        <f t="shared" ref="H85:H108" si="11">F85*G85</f>
        <v>0</v>
      </c>
      <c r="I85" s="64"/>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row>
    <row r="86" spans="1:38" s="13" customFormat="1" ht="29.5" customHeight="1" x14ac:dyDescent="0.35">
      <c r="A86" s="146" t="s">
        <v>86</v>
      </c>
      <c r="B86" s="147"/>
      <c r="C86" s="147"/>
      <c r="D86" s="148"/>
      <c r="E86" s="62">
        <v>9780135439142</v>
      </c>
      <c r="F86" s="70">
        <v>1100</v>
      </c>
      <c r="G86" s="76"/>
      <c r="H86" s="69">
        <f t="shared" si="11"/>
        <v>0</v>
      </c>
      <c r="I86" s="64"/>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row>
    <row r="87" spans="1:38" s="13" customFormat="1" ht="29.5" customHeight="1" x14ac:dyDescent="0.35">
      <c r="A87" s="146" t="s">
        <v>87</v>
      </c>
      <c r="B87" s="147"/>
      <c r="C87" s="147"/>
      <c r="D87" s="148"/>
      <c r="E87" s="62">
        <v>9780135889053</v>
      </c>
      <c r="F87" s="70">
        <v>1100</v>
      </c>
      <c r="G87" s="76"/>
      <c r="H87" s="69">
        <f t="shared" si="11"/>
        <v>0</v>
      </c>
      <c r="I87" s="64"/>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row>
    <row r="88" spans="1:38" s="13" customFormat="1" ht="29.5" customHeight="1" x14ac:dyDescent="0.35">
      <c r="A88" s="146" t="s">
        <v>88</v>
      </c>
      <c r="B88" s="147"/>
      <c r="C88" s="147"/>
      <c r="D88" s="148"/>
      <c r="E88" s="62">
        <v>9780135439197</v>
      </c>
      <c r="F88" s="70">
        <v>2200</v>
      </c>
      <c r="G88" s="76"/>
      <c r="H88" s="69">
        <f t="shared" si="11"/>
        <v>0</v>
      </c>
      <c r="I88" s="64"/>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row>
    <row r="89" spans="1:38" s="13" customFormat="1" ht="29.5" customHeight="1" x14ac:dyDescent="0.35">
      <c r="A89" s="146" t="s">
        <v>89</v>
      </c>
      <c r="B89" s="147"/>
      <c r="C89" s="147"/>
      <c r="D89" s="148"/>
      <c r="E89" s="62">
        <v>9780135439388</v>
      </c>
      <c r="F89" s="70">
        <v>3200</v>
      </c>
      <c r="G89" s="76"/>
      <c r="H89" s="69">
        <f t="shared" si="11"/>
        <v>0</v>
      </c>
      <c r="I89" s="64"/>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row>
    <row r="90" spans="1:38" s="13" customFormat="1" ht="29.5" customHeight="1" x14ac:dyDescent="0.35">
      <c r="A90" s="146" t="s">
        <v>90</v>
      </c>
      <c r="B90" s="147"/>
      <c r="C90" s="147"/>
      <c r="D90" s="148"/>
      <c r="E90" s="62">
        <v>9780135439432</v>
      </c>
      <c r="F90" s="70">
        <v>4400</v>
      </c>
      <c r="G90" s="76"/>
      <c r="H90" s="69">
        <f t="shared" si="11"/>
        <v>0</v>
      </c>
      <c r="I90" s="64"/>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row>
    <row r="91" spans="1:38" s="13" customFormat="1" ht="29.5" customHeight="1" x14ac:dyDescent="0.35">
      <c r="A91" s="146" t="s">
        <v>91</v>
      </c>
      <c r="B91" s="147"/>
      <c r="C91" s="147"/>
      <c r="D91" s="148"/>
      <c r="E91" s="62">
        <v>9780136580379</v>
      </c>
      <c r="F91" s="70">
        <v>6400</v>
      </c>
      <c r="G91" s="76"/>
      <c r="H91" s="69">
        <f t="shared" si="11"/>
        <v>0</v>
      </c>
      <c r="I91" s="64"/>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row>
    <row r="92" spans="1:38" s="13" customFormat="1" ht="29.5" customHeight="1" x14ac:dyDescent="0.35">
      <c r="A92" s="146" t="s">
        <v>92</v>
      </c>
      <c r="B92" s="147"/>
      <c r="C92" s="147"/>
      <c r="D92" s="148"/>
      <c r="E92" s="62">
        <v>9780135439128</v>
      </c>
      <c r="F92" s="70">
        <v>1100</v>
      </c>
      <c r="G92" s="76"/>
      <c r="H92" s="69">
        <f t="shared" si="11"/>
        <v>0</v>
      </c>
      <c r="I92" s="64"/>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row>
    <row r="93" spans="1:38" s="13" customFormat="1" ht="29.5" customHeight="1" x14ac:dyDescent="0.35">
      <c r="A93" s="143" t="s">
        <v>61</v>
      </c>
      <c r="B93" s="144"/>
      <c r="C93" s="144"/>
      <c r="D93" s="144"/>
      <c r="E93" s="144"/>
      <c r="F93" s="144"/>
      <c r="G93" s="144"/>
      <c r="H93" s="144"/>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7"/>
    </row>
    <row r="94" spans="1:38" s="13" customFormat="1" ht="29.5" customHeight="1" x14ac:dyDescent="0.35">
      <c r="A94" s="91" t="s">
        <v>19</v>
      </c>
      <c r="B94" s="92"/>
      <c r="C94" s="92"/>
      <c r="D94" s="93"/>
      <c r="E94" s="67">
        <v>9780137568215</v>
      </c>
      <c r="F94" s="59">
        <v>69.95</v>
      </c>
      <c r="G94" s="22"/>
      <c r="H94" s="69">
        <f t="shared" si="11"/>
        <v>0</v>
      </c>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row>
    <row r="95" spans="1:38" s="13" customFormat="1" ht="29.5" customHeight="1" x14ac:dyDescent="0.35">
      <c r="A95" s="91" t="s">
        <v>20</v>
      </c>
      <c r="B95" s="92"/>
      <c r="C95" s="92"/>
      <c r="D95" s="93"/>
      <c r="E95" s="67">
        <v>9780135402900</v>
      </c>
      <c r="F95" s="59">
        <v>157</v>
      </c>
      <c r="G95" s="22"/>
      <c r="H95" s="69">
        <f t="shared" si="11"/>
        <v>0</v>
      </c>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row>
    <row r="96" spans="1:38" s="13" customFormat="1" ht="29.5" customHeight="1" x14ac:dyDescent="0.35">
      <c r="A96" s="91" t="s">
        <v>21</v>
      </c>
      <c r="B96" s="92"/>
      <c r="C96" s="92"/>
      <c r="D96" s="93"/>
      <c r="E96" s="67">
        <v>9780135497548</v>
      </c>
      <c r="F96" s="59">
        <v>27</v>
      </c>
      <c r="G96" s="22"/>
      <c r="H96" s="69">
        <f t="shared" si="11"/>
        <v>0</v>
      </c>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row>
    <row r="97" spans="1:38" s="13" customFormat="1" ht="29.5" customHeight="1" x14ac:dyDescent="0.35">
      <c r="A97" s="149" t="s">
        <v>93</v>
      </c>
      <c r="B97" s="150"/>
      <c r="C97" s="150"/>
      <c r="D97" s="151"/>
      <c r="E97" s="66">
        <v>9780321887177</v>
      </c>
      <c r="F97" s="70">
        <v>88.25</v>
      </c>
      <c r="G97" s="76"/>
      <c r="H97" s="69">
        <f t="shared" si="11"/>
        <v>0</v>
      </c>
      <c r="I97" s="64"/>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row>
    <row r="98" spans="1:38" s="13" customFormat="1" ht="29.5" customHeight="1" x14ac:dyDescent="0.35">
      <c r="A98" s="149" t="s">
        <v>94</v>
      </c>
      <c r="B98" s="150"/>
      <c r="C98" s="150"/>
      <c r="D98" s="151"/>
      <c r="E98" s="66">
        <v>9780321944665</v>
      </c>
      <c r="F98" s="70">
        <v>79.25</v>
      </c>
      <c r="G98" s="76"/>
      <c r="H98" s="69">
        <f t="shared" si="11"/>
        <v>0</v>
      </c>
      <c r="I98" s="64"/>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row>
    <row r="99" spans="1:38" s="13" customFormat="1" ht="29.5" customHeight="1" x14ac:dyDescent="0.35">
      <c r="A99" s="149" t="s">
        <v>95</v>
      </c>
      <c r="B99" s="150"/>
      <c r="C99" s="150"/>
      <c r="D99" s="151"/>
      <c r="E99" s="66">
        <v>9780134153490</v>
      </c>
      <c r="F99" s="70">
        <v>84</v>
      </c>
      <c r="G99" s="76"/>
      <c r="H99" s="69">
        <f t="shared" si="11"/>
        <v>0</v>
      </c>
      <c r="I99" s="64"/>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row>
    <row r="100" spans="1:38" s="13" customFormat="1" ht="29.5" customHeight="1" x14ac:dyDescent="0.35">
      <c r="A100" s="149" t="s">
        <v>96</v>
      </c>
      <c r="B100" s="150"/>
      <c r="C100" s="150"/>
      <c r="D100" s="151"/>
      <c r="E100" s="66">
        <v>9780135778296</v>
      </c>
      <c r="F100" s="70">
        <v>118.14</v>
      </c>
      <c r="G100" s="76"/>
      <c r="H100" s="69">
        <f t="shared" si="11"/>
        <v>0</v>
      </c>
      <c r="I100" s="64"/>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row>
    <row r="101" spans="1:38" s="13" customFormat="1" ht="29.5" customHeight="1" x14ac:dyDescent="0.35">
      <c r="A101" s="91" t="s">
        <v>22</v>
      </c>
      <c r="B101" s="92"/>
      <c r="C101" s="92"/>
      <c r="D101" s="93"/>
      <c r="E101" s="30">
        <v>9780321756152</v>
      </c>
      <c r="F101" s="44">
        <v>64.25</v>
      </c>
      <c r="G101" s="21"/>
      <c r="H101" s="69">
        <f t="shared" si="11"/>
        <v>0</v>
      </c>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row>
    <row r="102" spans="1:38" s="13" customFormat="1" ht="29.5" customHeight="1" x14ac:dyDescent="0.35">
      <c r="A102" s="91" t="s">
        <v>34</v>
      </c>
      <c r="B102" s="92"/>
      <c r="C102" s="92"/>
      <c r="D102" s="93"/>
      <c r="E102" s="30">
        <v>9780134153483</v>
      </c>
      <c r="F102" s="44">
        <v>66.25</v>
      </c>
      <c r="G102" s="21"/>
      <c r="H102" s="69">
        <f t="shared" si="11"/>
        <v>0</v>
      </c>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row>
    <row r="103" spans="1:38" s="13" customFormat="1" ht="29.5" customHeight="1" x14ac:dyDescent="0.35">
      <c r="A103" s="91" t="s">
        <v>23</v>
      </c>
      <c r="B103" s="92"/>
      <c r="C103" s="92"/>
      <c r="D103" s="93"/>
      <c r="E103" s="30">
        <v>9780133760569</v>
      </c>
      <c r="F103" s="44">
        <v>52.5</v>
      </c>
      <c r="G103" s="21"/>
      <c r="H103" s="69">
        <f t="shared" si="11"/>
        <v>0</v>
      </c>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row>
    <row r="104" spans="1:38" s="13" customFormat="1" ht="29.5" customHeight="1" x14ac:dyDescent="0.35">
      <c r="A104" s="143" t="s">
        <v>62</v>
      </c>
      <c r="B104" s="144"/>
      <c r="C104" s="144"/>
      <c r="D104" s="144"/>
      <c r="E104" s="144"/>
      <c r="F104" s="144"/>
      <c r="G104" s="144"/>
      <c r="H104" s="144"/>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7"/>
    </row>
    <row r="105" spans="1:38" s="13" customFormat="1" ht="49" customHeight="1" x14ac:dyDescent="0.35">
      <c r="A105" s="149" t="s">
        <v>97</v>
      </c>
      <c r="B105" s="150"/>
      <c r="C105" s="150"/>
      <c r="D105" s="151"/>
      <c r="E105" s="66">
        <v>9780135497456</v>
      </c>
      <c r="F105" s="70">
        <v>2100</v>
      </c>
      <c r="G105" s="76"/>
      <c r="H105" s="69">
        <f t="shared" si="11"/>
        <v>0</v>
      </c>
      <c r="I105" s="64"/>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row>
    <row r="106" spans="1:38" s="13" customFormat="1" ht="51" customHeight="1" x14ac:dyDescent="0.35">
      <c r="A106" s="149" t="s">
        <v>98</v>
      </c>
      <c r="B106" s="150"/>
      <c r="C106" s="150"/>
      <c r="D106" s="151"/>
      <c r="E106" s="66">
        <v>9780136640448</v>
      </c>
      <c r="F106" s="70">
        <v>4200</v>
      </c>
      <c r="G106" s="76"/>
      <c r="H106" s="69">
        <f t="shared" si="11"/>
        <v>0</v>
      </c>
      <c r="I106" s="64"/>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row>
    <row r="107" spans="1:38" s="13" customFormat="1" ht="50.5" customHeight="1" x14ac:dyDescent="0.35">
      <c r="A107" s="149" t="s">
        <v>99</v>
      </c>
      <c r="B107" s="150"/>
      <c r="C107" s="150"/>
      <c r="D107" s="151"/>
      <c r="E107" s="66">
        <v>9780134538570</v>
      </c>
      <c r="F107" s="70">
        <v>4000</v>
      </c>
      <c r="G107" s="76"/>
      <c r="H107" s="69">
        <f t="shared" si="11"/>
        <v>0</v>
      </c>
      <c r="I107" s="64"/>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row>
    <row r="108" spans="1:38" s="13" customFormat="1" ht="41" customHeight="1" x14ac:dyDescent="0.35">
      <c r="A108" s="91" t="s">
        <v>100</v>
      </c>
      <c r="B108" s="92"/>
      <c r="C108" s="92"/>
      <c r="D108" s="93"/>
      <c r="E108" s="30">
        <v>9780134179834</v>
      </c>
      <c r="F108" s="71">
        <v>3500</v>
      </c>
      <c r="G108" s="77"/>
      <c r="H108" s="69">
        <f t="shared" si="11"/>
        <v>0</v>
      </c>
      <c r="I108" s="64"/>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row>
    <row r="109" spans="1:38" s="7" customFormat="1" ht="23.25" customHeight="1" x14ac:dyDescent="0.25">
      <c r="A109" s="5"/>
      <c r="B109" s="5"/>
      <c r="C109" s="5"/>
      <c r="D109" s="5"/>
      <c r="E109" s="32"/>
      <c r="F109" s="46"/>
      <c r="G109" s="33" t="s">
        <v>27</v>
      </c>
      <c r="H109" s="73">
        <f>SUM(H16:H108)</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row>
    <row r="110" spans="1:38" s="7" customFormat="1" ht="23.25" customHeight="1" x14ac:dyDescent="0.25">
      <c r="A110" s="17"/>
      <c r="B110" s="17"/>
      <c r="C110" s="6"/>
      <c r="D110" s="6"/>
      <c r="E110" s="34"/>
      <c r="F110" s="46"/>
      <c r="G110" s="35" t="s">
        <v>24</v>
      </c>
      <c r="H110" s="74">
        <f>H109*0.05</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row>
    <row r="111" spans="1:38" s="7" customFormat="1" ht="24" customHeight="1" x14ac:dyDescent="0.25">
      <c r="A111" s="17"/>
      <c r="B111" s="17"/>
      <c r="C111" s="18"/>
      <c r="D111" s="18"/>
      <c r="E111" s="36"/>
      <c r="F111" s="47"/>
      <c r="G111" s="35" t="s">
        <v>28</v>
      </c>
      <c r="H111" s="74">
        <f>H109*0.07</f>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row>
    <row r="112" spans="1:38" s="7" customFormat="1" ht="22.75" customHeight="1" x14ac:dyDescent="0.25">
      <c r="A112" s="106"/>
      <c r="B112" s="106"/>
      <c r="C112" s="106"/>
      <c r="D112" s="106"/>
      <c r="E112" s="37"/>
      <c r="F112" s="47"/>
      <c r="G112" s="33" t="s">
        <v>29</v>
      </c>
      <c r="H112" s="74">
        <f>SUM(H109:H111)</f>
        <v>0</v>
      </c>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row>
    <row r="113" spans="8:8" ht="9" customHeight="1" x14ac:dyDescent="0.35"/>
    <row r="114" spans="8:8" ht="15" customHeight="1" x14ac:dyDescent="0.35">
      <c r="H114" s="78" t="s">
        <v>30</v>
      </c>
    </row>
    <row r="115" spans="8:8" ht="15" customHeight="1" x14ac:dyDescent="0.35">
      <c r="H115" s="78" t="s">
        <v>25</v>
      </c>
    </row>
    <row r="116" spans="8:8" x14ac:dyDescent="0.35">
      <c r="H116" s="78" t="s">
        <v>26</v>
      </c>
    </row>
  </sheetData>
  <mergeCells count="146">
    <mergeCell ref="A101:D101"/>
    <mergeCell ref="A102:D102"/>
    <mergeCell ref="A103:D103"/>
    <mergeCell ref="A104:H104"/>
    <mergeCell ref="A105:D105"/>
    <mergeCell ref="A106:D106"/>
    <mergeCell ref="A107:D107"/>
    <mergeCell ref="A108:D108"/>
    <mergeCell ref="A92:D92"/>
    <mergeCell ref="A93:H93"/>
    <mergeCell ref="A94:D94"/>
    <mergeCell ref="A95:D95"/>
    <mergeCell ref="A96:D96"/>
    <mergeCell ref="A97:D97"/>
    <mergeCell ref="A98:D98"/>
    <mergeCell ref="A99:D99"/>
    <mergeCell ref="A100:D100"/>
    <mergeCell ref="A83:H83"/>
    <mergeCell ref="A84:H84"/>
    <mergeCell ref="A85:D85"/>
    <mergeCell ref="A86:D86"/>
    <mergeCell ref="A87:D87"/>
    <mergeCell ref="A88:D88"/>
    <mergeCell ref="A89:D89"/>
    <mergeCell ref="A90:D90"/>
    <mergeCell ref="A91:D91"/>
    <mergeCell ref="A70:H70"/>
    <mergeCell ref="A72:D72"/>
    <mergeCell ref="A76:H76"/>
    <mergeCell ref="A82:D82"/>
    <mergeCell ref="A75:D75"/>
    <mergeCell ref="A79:D79"/>
    <mergeCell ref="A78:D78"/>
    <mergeCell ref="A77:H77"/>
    <mergeCell ref="A71:H71"/>
    <mergeCell ref="A73:D73"/>
    <mergeCell ref="A74:D74"/>
    <mergeCell ref="A80:D80"/>
    <mergeCell ref="A81:D81"/>
    <mergeCell ref="A62:D62"/>
    <mergeCell ref="A63:H63"/>
    <mergeCell ref="A65:D65"/>
    <mergeCell ref="A67:D67"/>
    <mergeCell ref="A59:D59"/>
    <mergeCell ref="A66:D66"/>
    <mergeCell ref="A64:H64"/>
    <mergeCell ref="A68:D68"/>
    <mergeCell ref="A69:D69"/>
    <mergeCell ref="A58:D58"/>
    <mergeCell ref="A60:D60"/>
    <mergeCell ref="A61:D61"/>
    <mergeCell ref="A43:D43"/>
    <mergeCell ref="Q18:Q19"/>
    <mergeCell ref="R18:R19"/>
    <mergeCell ref="S18:S19"/>
    <mergeCell ref="A44:D44"/>
    <mergeCell ref="A46:D46"/>
    <mergeCell ref="A53:D53"/>
    <mergeCell ref="A54:D54"/>
    <mergeCell ref="A52:D52"/>
    <mergeCell ref="A55:D55"/>
    <mergeCell ref="A56:H56"/>
    <mergeCell ref="A47:D47"/>
    <mergeCell ref="A48:D48"/>
    <mergeCell ref="A49:H49"/>
    <mergeCell ref="A51:D51"/>
    <mergeCell ref="J18:J19"/>
    <mergeCell ref="A40:H40"/>
    <mergeCell ref="A42:D42"/>
    <mergeCell ref="A37:D37"/>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A15:H15"/>
    <mergeCell ref="A16:D16"/>
    <mergeCell ref="A17:D17"/>
    <mergeCell ref="A18:H18"/>
    <mergeCell ref="A19:H19"/>
    <mergeCell ref="A27:D27"/>
    <mergeCell ref="A29:H29"/>
    <mergeCell ref="A23:H23"/>
    <mergeCell ref="A20:D20"/>
    <mergeCell ref="A21:D21"/>
    <mergeCell ref="A112:D112"/>
    <mergeCell ref="A34:H34"/>
    <mergeCell ref="A36:D36"/>
    <mergeCell ref="A38:D38"/>
    <mergeCell ref="A3:H3"/>
    <mergeCell ref="A4:H4"/>
    <mergeCell ref="A26:D26"/>
    <mergeCell ref="A32:D32"/>
    <mergeCell ref="D7:H7"/>
    <mergeCell ref="D8:H8"/>
    <mergeCell ref="A7:C7"/>
    <mergeCell ref="A5:H5"/>
    <mergeCell ref="A13:H13"/>
    <mergeCell ref="A22:H22"/>
    <mergeCell ref="D9:H9"/>
    <mergeCell ref="D10:H10"/>
    <mergeCell ref="D11:H11"/>
    <mergeCell ref="A33:D33"/>
    <mergeCell ref="A39:D39"/>
    <mergeCell ref="A45:D45"/>
    <mergeCell ref="A57:H57"/>
    <mergeCell ref="A50:H50"/>
    <mergeCell ref="A41:H41"/>
    <mergeCell ref="A35:H35"/>
    <mergeCell ref="A1:XFD1"/>
    <mergeCell ref="A2:H2"/>
    <mergeCell ref="A28:H28"/>
    <mergeCell ref="A6:C6"/>
    <mergeCell ref="D6:H6"/>
    <mergeCell ref="A10:C10"/>
    <mergeCell ref="A30:D30"/>
    <mergeCell ref="A31:D31"/>
    <mergeCell ref="A11:C11"/>
    <mergeCell ref="A12:C12"/>
    <mergeCell ref="A25:D25"/>
    <mergeCell ref="A8:C8"/>
    <mergeCell ref="W18:W19"/>
    <mergeCell ref="X18:X19"/>
    <mergeCell ref="Y18:Y19"/>
    <mergeCell ref="Z18:Z19"/>
    <mergeCell ref="AA18:AA19"/>
    <mergeCell ref="AB18:AB19"/>
    <mergeCell ref="A9:C9"/>
    <mergeCell ref="A14:D14"/>
    <mergeCell ref="A24:D24"/>
    <mergeCell ref="D12:H12"/>
    <mergeCell ref="AL18:AL19"/>
    <mergeCell ref="I18:I19"/>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83" r:id="rId4" display="https://www.pearson.com/ca/en/k-12-education/mathology/professional-development.html" xr:uid="{9F3D5849-5695-40A4-918A-9142AA915269}"/>
  </hyperlinks>
  <pageMargins left="0.7" right="0.7" top="0.75" bottom="0.75" header="0.3" footer="0.3"/>
  <pageSetup scale="57" fitToHeight="0" orientation="portrait" horizontalDpi="1200" verticalDpi="1200" copies="3" r:id="rId5"/>
  <rowBreaks count="2" manualBreakCount="2">
    <brk id="33" max="7" man="1"/>
    <brk id="69"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07D5CB-EC89-426D-A94E-DB4CE5E908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2023-09-12T19:39:26Z</cp:lastPrinted>
  <dcterms:created xsi:type="dcterms:W3CDTF">2017-02-07T03:44:06Z</dcterms:created>
  <dcterms:modified xsi:type="dcterms:W3CDTF">2023-09-21T17:33:37Z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