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5/English/Mathology/Ontario/"/>
    </mc:Choice>
  </mc:AlternateContent>
  <xr:revisionPtr revIDLastSave="0" documentId="8_{7BDC9B5A-4EBF-43D9-BD31-5416FBED7866}"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5" i="1" l="1"/>
  <c r="H64" i="1"/>
  <c r="H61" i="1"/>
  <c r="H57" i="1"/>
  <c r="H53" i="1"/>
  <c r="H49" i="1"/>
  <c r="H45" i="1"/>
  <c r="H41" i="1"/>
  <c r="H18" i="1"/>
  <c r="H81" i="1"/>
  <c r="H80" i="1"/>
  <c r="H79" i="1"/>
  <c r="H78" i="1"/>
  <c r="H82" i="1"/>
  <c r="H26" i="1"/>
  <c r="H25" i="1"/>
  <c r="H23" i="1"/>
  <c r="H22" i="1"/>
  <c r="H21" i="1"/>
  <c r="H60" i="1"/>
  <c r="H56" i="1"/>
  <c r="H37" i="1"/>
  <c r="H33" i="1"/>
  <c r="H58" i="1"/>
  <c r="H62" i="1"/>
  <c r="H32" i="1"/>
  <c r="H96" i="1" l="1"/>
  <c r="H95" i="1"/>
  <c r="H94" i="1"/>
  <c r="H93" i="1"/>
  <c r="H91" i="1"/>
  <c r="H90" i="1"/>
  <c r="H89" i="1"/>
  <c r="H88" i="1"/>
  <c r="H87" i="1"/>
  <c r="H86" i="1"/>
  <c r="H85" i="1"/>
  <c r="H84" i="1"/>
  <c r="H83" i="1"/>
  <c r="H76" i="1"/>
  <c r="H75" i="1"/>
  <c r="H74" i="1"/>
  <c r="H73" i="1"/>
  <c r="H72" i="1"/>
  <c r="H71" i="1"/>
  <c r="H70" i="1"/>
  <c r="H69" i="1"/>
  <c r="H54" i="1"/>
  <c r="H52" i="1"/>
  <c r="H50" i="1"/>
  <c r="H48" i="1"/>
  <c r="H46" i="1"/>
  <c r="H44" i="1"/>
  <c r="H42" i="1"/>
  <c r="H40" i="1"/>
  <c r="H39" i="1"/>
  <c r="H36" i="1"/>
  <c r="H35" i="1"/>
  <c r="H31" i="1"/>
  <c r="H29" i="1"/>
  <c r="H28" i="1"/>
  <c r="H17" i="1"/>
  <c r="H16" i="1"/>
  <c r="H97" i="1" l="1"/>
  <c r="H98" i="1" s="1"/>
  <c r="H99" i="1" l="1"/>
  <c r="H100" i="1" l="1"/>
</calcChain>
</file>

<file path=xl/sharedStrings.xml><?xml version="1.0" encoding="utf-8"?>
<sst xmlns="http://schemas.openxmlformats.org/spreadsheetml/2006/main" count="117" uniqueCount="103">
  <si>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</si>
  <si>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</si>
  <si>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</si>
  <si>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</si>
  <si>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</si>
  <si>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</si>
  <si>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</si>
  <si>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</si>
  <si>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</si>
  <si>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</si>
  <si>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</si>
  <si>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</si>
  <si>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</si>
  <si>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</si>
  <si>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</si>
  <si>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</si>
  <si>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</si>
  <si>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</si>
  <si>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</si>
  <si>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</si>
  <si>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</si>
  <si>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</si>
  <si>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</si>
  <si>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</si>
  <si>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</si>
  <si>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</si>
  <si>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</si>
  <si>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</si>
  <si>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</si>
  <si>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</si>
  <si>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</si>
  <si>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</si>
  <si>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</si>
  <si>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</si>
  <si>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</si>
  <si>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</si>
  <si>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Kindergarten</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</si>
  <si>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</si>
  <si>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</si>
  <si>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</si>
  <si>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</si>
  <si>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</si>
  <si>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</si>
  <si>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</si>
  <si>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</si>
  <si>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</si>
  <si>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</si>
  <si>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</si>
  <si>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</si>
  <si>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</si>
  <si>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</si>
  <si>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</si>
  <si>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</si>
  <si>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</si>
  <si>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</si>
  <si>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</si>
  <si>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</si>
  <si>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</si>
  <si>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</si>
  <si>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</si>
  <si>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</si>
  <si>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</si>
  <si>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</si>
  <si>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</si>
  <si>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</si>
  <si>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</si>
  <si>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</si>
  <si>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</si>
  <si>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</si>
  <si>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</si>
  <si>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Mathology Grade 1 Classroom Activity Kit - Ontario Edition</t>
  </si>
  <si>
    <t>Mathology Grade 2 Classroom Activity Kit - Ontario Edition</t>
  </si>
  <si>
    <t xml:space="preserve">Ontario Mathology Pricing  </t>
  </si>
  <si>
    <r>
      <rPr>
        <sz val="9"/>
        <color rgb="FF000000"/>
        <rFont val="Arial"/>
        <family val="2"/>
      </rPr>
      <t>Mathology Grade 3 Practice Workbook Teacher Edition</t>
    </r>
    <r>
      <rPr>
        <sz val="9"/>
        <color theme="1"/>
        <rFont val="Arial"/>
        <family val="2"/>
      </rPr>
      <t xml:space="preserve"> (Purple)</t>
    </r>
  </si>
  <si>
    <r>
      <rPr>
        <sz val="9"/>
        <color rgb="FF000000"/>
        <rFont val="Arial"/>
        <family val="2"/>
      </rPr>
      <t>Mathology Grade 5 Practice Workbook Teacher Edition</t>
    </r>
    <r>
      <rPr>
        <sz val="9"/>
        <color theme="1"/>
        <rFont val="Arial"/>
        <family val="2"/>
      </rPr>
      <t xml:space="preserve"> (Red)</t>
    </r>
  </si>
  <si>
    <r>
      <rPr>
        <sz val="9"/>
        <color rgb="FF000000"/>
        <rFont val="Arial"/>
        <family val="2"/>
      </rPr>
      <t>Mathology Grade 6 Practice Workbook Teacher Edition</t>
    </r>
    <r>
      <rPr>
        <sz val="9"/>
        <color theme="1"/>
        <rFont val="Arial"/>
        <family val="2"/>
      </rPr>
      <t xml:space="preserve"> (Blue)</t>
    </r>
  </si>
  <si>
    <r>
      <rPr>
        <sz val="9"/>
        <color rgb="FF000000"/>
        <rFont val="Arial"/>
        <family val="2"/>
      </rPr>
      <t>Mathology Grade 4 Practice Workbook Teacher Edition</t>
    </r>
    <r>
      <rPr>
        <sz val="9"/>
        <color rgb="FFFF0000"/>
        <rFont val="Arial"/>
        <family val="2"/>
      </rPr>
      <t xml:space="preserve"> </t>
    </r>
    <r>
      <rPr>
        <sz val="9"/>
        <color theme="1"/>
        <rFont val="Arial"/>
        <family val="2"/>
      </rPr>
      <t>(Teal)</t>
    </r>
  </si>
  <si>
    <t xml:space="preserve">Mathology Math Mats Grade 1/2 </t>
  </si>
  <si>
    <t xml:space="preserve">Mathology Math Mats Grade 3/4 </t>
  </si>
  <si>
    <t xml:space="preserve">Mathology Math Mats Grade 5/6 </t>
  </si>
  <si>
    <r>
      <rPr>
        <sz val="9"/>
        <color rgb="FFFF0000"/>
        <rFont val="Arial"/>
        <family val="2"/>
      </rPr>
      <t>NEW!</t>
    </r>
    <r>
      <rPr>
        <sz val="9"/>
        <color rgb="FF000000"/>
        <rFont val="Arial"/>
        <family val="2"/>
      </rPr>
      <t xml:space="preserve"> Mathology Math Mats Grade 5-8</t>
    </r>
  </si>
  <si>
    <t>Pearson Canada Mathematics Learning Progression Digital Version K-9</t>
  </si>
  <si>
    <r>
      <t xml:space="preserve">Mathology.ca Online Teacher Licence (Available Grades K-9)
</t>
    </r>
    <r>
      <rPr>
        <i/>
        <sz val="9"/>
        <color rgb="FF000000"/>
        <rFont val="Arial"/>
        <family val="2"/>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</si>
  <si>
    <r>
      <t>NEW!</t>
    </r>
    <r>
      <rPr>
        <sz val="9"/>
        <color rgb="FF000000"/>
        <rFont val="Arial"/>
        <family val="2"/>
      </rPr>
      <t xml:space="preserve"> Mathology Grade 7 Practice Workbook Teacher Editio</t>
    </r>
    <r>
      <rPr>
        <sz val="9"/>
        <rFont val="Arial"/>
        <family val="2"/>
      </rPr>
      <t>n (Green)</t>
    </r>
  </si>
  <si>
    <r>
      <t>NEW!</t>
    </r>
    <r>
      <rPr>
        <sz val="9"/>
        <color rgb="FF000000"/>
        <rFont val="Arial"/>
        <family val="2"/>
      </rPr>
      <t xml:space="preserve"> Mathology Grade 8 Practice Workbook Teacher Edition (Burgundy)</t>
    </r>
  </si>
  <si>
    <r>
      <rPr>
        <sz val="9"/>
        <color rgb="FFFF0000"/>
        <rFont val="Arial"/>
        <family val="2"/>
      </rPr>
      <t>NEW!</t>
    </r>
    <r>
      <rPr>
        <sz val="9"/>
        <color rgb="FF000000"/>
        <rFont val="Arial"/>
        <family val="2"/>
      </rPr>
      <t xml:space="preserve"> Math Workshop 6-12</t>
    </r>
  </si>
  <si>
    <r>
      <rPr>
        <sz val="9"/>
        <color rgb="FFFF0000"/>
        <rFont val="Arial"/>
        <family val="2"/>
      </rPr>
      <t>NEW!</t>
    </r>
    <r>
      <rPr>
        <sz val="9"/>
        <color rgb="FF000000"/>
        <rFont val="Arial"/>
        <family val="2"/>
      </rPr>
      <t xml:space="preserve"> The Marilyn Burns Fractions Kit</t>
    </r>
  </si>
  <si>
    <t>Welcome to Math Class</t>
  </si>
  <si>
    <t>Mathology Grade 9</t>
  </si>
  <si>
    <t>Mathology.ca Grade K-9 - 1 year online teacher licence</t>
  </si>
  <si>
    <t>Mathology.ca Grade K-9 - 3 year online teacher licence</t>
  </si>
  <si>
    <t>2025 Order Form</t>
  </si>
  <si>
    <t xml:space="preserve">Mathology School Packs K-8 </t>
  </si>
  <si>
    <t>Mathology Grades 3-8 Practice Workbook Student Edition School Pack (20 copies of each Student Book)</t>
  </si>
  <si>
    <r>
      <rPr>
        <sz val="9"/>
        <color rgb="FF000000"/>
        <rFont val="Arial"/>
        <family val="2"/>
      </rPr>
      <t>Mathology Grade 3 Practice Workbook 10 Pack - Student Edition</t>
    </r>
    <r>
      <rPr>
        <sz val="9"/>
        <color rgb="FFFF0000"/>
        <rFont val="Arial"/>
        <family val="2"/>
      </rPr>
      <t xml:space="preserve"> </t>
    </r>
    <r>
      <rPr>
        <sz val="9"/>
        <color theme="1"/>
        <rFont val="Arial"/>
        <family val="2"/>
      </rPr>
      <t>(Purple)</t>
    </r>
  </si>
  <si>
    <r>
      <rPr>
        <sz val="9"/>
        <color rgb="FF000000"/>
        <rFont val="Arial"/>
        <family val="2"/>
      </rPr>
      <t>Mathology Grade 4 Practice Workbook 10 Pack - Student Edition</t>
    </r>
    <r>
      <rPr>
        <sz val="9"/>
        <color rgb="FFFF0000"/>
        <rFont val="Arial"/>
        <family val="2"/>
      </rPr>
      <t xml:space="preserve"> </t>
    </r>
    <r>
      <rPr>
        <sz val="9"/>
        <color theme="1"/>
        <rFont val="Arial"/>
        <family val="2"/>
      </rPr>
      <t>(Teal)</t>
    </r>
  </si>
  <si>
    <r>
      <rPr>
        <sz val="9"/>
        <color rgb="FF000000"/>
        <rFont val="Arial"/>
        <family val="2"/>
      </rPr>
      <t>Mathology Grade 5 Practice Workbook 10 Pack - Student Edition</t>
    </r>
    <r>
      <rPr>
        <sz val="9"/>
        <color rgb="FFFF0000"/>
        <rFont val="Arial"/>
        <family val="2"/>
      </rPr>
      <t xml:space="preserve"> </t>
    </r>
    <r>
      <rPr>
        <sz val="9"/>
        <color theme="1"/>
        <rFont val="Arial"/>
        <family val="2"/>
      </rPr>
      <t>(Red)</t>
    </r>
  </si>
  <si>
    <r>
      <rPr>
        <sz val="9"/>
        <color rgb="FF000000"/>
        <rFont val="Arial"/>
        <family val="2"/>
      </rPr>
      <t>Mathology Grade 6 Practice Workbook 10 Pack - Student Edition</t>
    </r>
    <r>
      <rPr>
        <sz val="9"/>
        <color rgb="FFFF0000"/>
        <rFont val="Arial"/>
        <family val="2"/>
      </rPr>
      <t xml:space="preserve"> </t>
    </r>
    <r>
      <rPr>
        <sz val="9"/>
        <color theme="1"/>
        <rFont val="Arial"/>
        <family val="2"/>
      </rPr>
      <t>(Blue)</t>
    </r>
  </si>
  <si>
    <r>
      <t xml:space="preserve">NEW! </t>
    </r>
    <r>
      <rPr>
        <sz val="9"/>
        <color rgb="FF000000"/>
        <rFont val="Arial"/>
        <family val="2"/>
      </rPr>
      <t>Mathology Grade 7 Practice Workbook 10 Pack - Student Edition</t>
    </r>
    <r>
      <rPr>
        <sz val="9"/>
        <color theme="1"/>
        <rFont val="Arial"/>
        <family val="2"/>
      </rPr>
      <t xml:space="preserve"> (Green)</t>
    </r>
  </si>
  <si>
    <r>
      <t>NEW!</t>
    </r>
    <r>
      <rPr>
        <sz val="9"/>
        <color rgb="FF000000"/>
        <rFont val="Arial"/>
        <family val="2"/>
      </rPr>
      <t xml:space="preserve"> Mathology Grade 8 Practice Workbook 10 Pack - Student Edition</t>
    </r>
    <r>
      <rPr>
        <sz val="9"/>
        <color theme="1"/>
        <rFont val="Arial"/>
        <family val="2"/>
      </rPr>
      <t xml:space="preserve"> (Burgundy)</t>
    </r>
  </si>
  <si>
    <r>
      <t xml:space="preserve">FALL 2025! </t>
    </r>
    <r>
      <rPr>
        <sz val="9"/>
        <color rgb="FF000000"/>
        <rFont val="Arial"/>
        <family val="2"/>
      </rPr>
      <t>Mathology Grade 9 Practice Workbook 10 Pack - Student Edition</t>
    </r>
    <r>
      <rPr>
        <sz val="9"/>
        <color theme="1"/>
        <rFont val="Arial"/>
        <family val="2"/>
      </rPr>
      <t xml:space="preserve"> (Dark Purple)</t>
    </r>
  </si>
  <si>
    <r>
      <t>FALL 2025!</t>
    </r>
    <r>
      <rPr>
        <sz val="9"/>
        <color rgb="FF000000"/>
        <rFont val="Arial"/>
        <family val="2"/>
      </rPr>
      <t xml:space="preserve"> Mathology Grade 9 Practice Workbook Teacher Edition</t>
    </r>
    <r>
      <rPr>
        <sz val="9"/>
        <color rgb="FFFF0000"/>
        <rFont val="Arial"/>
        <family val="2"/>
      </rPr>
      <t xml:space="preserve"> </t>
    </r>
    <r>
      <rPr>
        <sz val="9"/>
        <color theme="1"/>
        <rFont val="Arial"/>
        <family val="2"/>
      </rPr>
      <t>(Dark Purple)</t>
    </r>
  </si>
  <si>
    <r>
      <rPr>
        <sz val="9"/>
        <color rgb="FFFF0000"/>
        <rFont val="Arial"/>
        <family val="2"/>
      </rPr>
      <t>PRE-ORDER! SUMMER JUNE 2025!</t>
    </r>
    <r>
      <rPr>
        <sz val="9"/>
        <color rgb="FF000000"/>
        <rFont val="Arial"/>
        <family val="2"/>
      </rPr>
      <t xml:space="preserve"> What to Look For: Understanding and Developing Student
Thinking in Multiplicative Reasoning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</si>
</sst>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28" x14ac:knownFonts="1">
    <font>
      <sz val="12"/>
      <color theme="1"/>
      <name val="Calibri"/>
      <family val="2"/>
      <scheme val="minor"/>
    </font>
    <font>
      <sz val="11"/>
      <color theme="1"/>
      <name val="Calibri"/>
      <family val="2"/>
      <scheme val="minor"/>
    </font>
    <font>
      <sz val="12"/>
      <color theme="1"/>
      <name val="Calibri"/>
      <family val="2"/>
      <scheme val="minor"/>
    </font>
    <font>
      <b/>
      <sz val="9"/>
      <name val="Arial"/>
      <family val="2"/>
    </font>
    <font>
      <sz val="10"/>
      <name val="Arial"/>
      <family val="2"/>
    </font>
    <font>
      <sz val="8"/>
      <name val="Calibri"/>
      <family val="2"/>
      <scheme val="minor"/>
    </font>
    <font>
      <u/>
      <sz val="12"/>
      <color theme="10"/>
      <name val="Calibri"/>
      <family val="2"/>
      <scheme val="minor"/>
    </font>
    <font>
      <u/>
      <sz val="12"/>
      <color theme="11"/>
      <name val="Calibri"/>
      <family val="2"/>
      <scheme val="minor"/>
    </font>
    <font>
      <sz val="10"/>
      <name val="Arial"/>
      <family val="2"/>
    </font>
    <font>
      <b/>
      <sz val="18"/>
      <name val="Arial"/>
      <family val="2"/>
    </font>
    <font>
      <sz val="12"/>
      <color theme="1"/>
      <name val="Arial"/>
      <family val="2"/>
    </font>
    <font>
      <sz val="11"/>
      <color theme="1"/>
      <name val="Arial"/>
      <family val="2"/>
    </font>
    <font>
      <sz val="10"/>
      <color theme="1"/>
      <name val="Arial"/>
      <family val="2"/>
    </font>
    <font>
      <sz val="9"/>
      <color theme="1"/>
      <name val="Arial"/>
      <family val="2"/>
    </font>
    <font>
      <sz val="9"/>
      <name val="Arial"/>
      <family val="2"/>
    </font>
    <font>
      <b/>
      <sz val="9"/>
      <color theme="1"/>
      <name val="Arial"/>
      <family val="2"/>
    </font>
    <font>
      <sz val="9"/>
      <color theme="0"/>
      <name val="Arial"/>
      <family val="2"/>
    </font>
    <font>
      <sz val="8"/>
      <color rgb="FF000000"/>
      <name val="Arial"/>
      <family val="2"/>
    </font>
    <font>
      <u/>
      <sz val="11"/>
      <color theme="10"/>
      <name val="Calibri"/>
      <family val="2"/>
      <scheme val="minor"/>
    </font>
    <font>
      <sz val="10"/>
      <color rgb="FF000000"/>
      <name val="Arial"/>
      <family val="2"/>
    </font>
    <font>
      <b/>
      <sz val="24"/>
      <name val="Arial"/>
      <family val="2"/>
    </font>
    <font>
      <b/>
      <sz val="9"/>
      <color rgb="FF000000"/>
      <name val="Arial"/>
      <family val="2"/>
    </font>
    <font>
      <sz val="9"/>
      <color rgb="FFFFFFFF"/>
      <name val="Arial"/>
      <family val="2"/>
    </font>
    <font>
      <sz val="9"/>
      <color rgb="FF000000"/>
      <name val="Arial"/>
      <family val="2"/>
    </font>
    <font>
      <sz val="9"/>
      <color rgb="FFFF0000"/>
      <name val="Arial"/>
      <family val="2"/>
    </font>
    <font>
      <b/>
      <sz val="9"/>
      <color rgb="FFFFFFFF"/>
      <name val="Arial"/>
      <family val="2"/>
    </font>
    <font>
      <u/>
      <sz val="12"/>
      <color theme="0"/>
      <name val="Calibri"/>
      <family val="2"/>
      <scheme val="minor"/>
    </font>
    <font>
      <i/>
      <sz val="9"/>
      <color rgb="FF000000"/>
      <name val="Arial"/>
      <family val="2"/>
    </font>
  </fonts>
  <fills count="13">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FFF2CC"/>
        <bgColor rgb="FF000000"/>
      </patternFill>
    </fill>
    <fill>
      <patternFill patternType="solid">
        <fgColor rgb="FF000000"/>
        <bgColor rgb="FF000000"/>
      </patternFill>
    </fill>
    <fill>
      <patternFill patternType="solid">
        <fgColor rgb="FFE6D5F3"/>
        <bgColor rgb="FF000000"/>
      </patternFill>
    </fill>
    <fill>
      <patternFill patternType="solid">
        <fgColor rgb="FFE7E6E6"/>
        <bgColor rgb="FF000000"/>
      </patternFill>
    </fill>
    <fill>
      <patternFill patternType="solid">
        <fgColor rgb="FF002060"/>
        <bgColor rgb="FF000000"/>
      </patternFill>
    </fill>
    <fill>
      <patternFill patternType="solid">
        <fgColor rgb="FF305496"/>
        <bgColor rgb="FF000000"/>
      </patternFill>
    </fill>
    <fill>
      <patternFill patternType="solid">
        <fgColor rgb="FF2F75B5"/>
        <bgColor rgb="FF000000"/>
      </patternFill>
    </fill>
    <fill>
      <patternFill patternType="solid">
        <fgColor theme="4" tint="0.79998168889431442"/>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applyNumberFormat="0" applyFill="0" applyBorder="0" applyAlignment="0" applyProtection="0"/>
    <xf numFmtId="0" fontId="1" fillId="0" borderId="0"/>
    <xf numFmtId="44" fontId="1" fillId="0" borderId="0" applyFont="0" applyFill="0" applyBorder="0" applyAlignment="0" applyProtection="0"/>
    <xf numFmtId="0" fontId="18" fillId="0" borderId="0" applyNumberFormat="0" applyFill="0" applyBorder="0" applyAlignment="0" applyProtection="0"/>
    <xf numFmtId="0" fontId="19" fillId="0" borderId="0"/>
  </cellStyleXfs>
  <cellXfs count="126">
    <xf numFmtId="0" fontId="0" fillId="0" borderId="0" xfId="0"/>
    <xf numFmtId="0" fontId="10" fillId="0" borderId="0" xfId="0" applyFont="1"/>
    <xf numFmtId="0" fontId="11" fillId="0" borderId="0" xfId="0" applyFont="1"/>
    <xf numFmtId="0" fontId="3" fillId="0" borderId="0" xfId="0" applyFont="1" applyAlignment="1">
      <alignment vertical="center"/>
    </xf>
    <xf numFmtId="0" fontId="3" fillId="0" borderId="0" xfId="0" applyFont="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3" fillId="4" borderId="6" xfId="0" applyFont="1" applyFill="1" applyBorder="1" applyAlignment="1">
      <alignment horizontal="center" vertical="center"/>
    </xf>
    <xf numFmtId="0" fontId="16" fillId="3" borderId="0" xfId="0" applyFont="1" applyFill="1" applyAlignment="1">
      <alignment horizontal="center" vertical="center"/>
    </xf>
    <xf numFmtId="0" fontId="14" fillId="0" borderId="0" xfId="0" applyFont="1" applyAlignment="1">
      <alignment horizontal="left" vertical="center"/>
    </xf>
    <xf numFmtId="0" fontId="22" fillId="0" borderId="0" xfId="0" applyFont="1" applyAlignment="1">
      <alignment horizontal="center" vertical="center"/>
    </xf>
    <xf numFmtId="0" fontId="22" fillId="6" borderId="0" xfId="0" applyFont="1" applyFill="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vertical="center"/>
    </xf>
    <xf numFmtId="0" fontId="23" fillId="0" borderId="7" xfId="0" applyFont="1" applyBorder="1" applyAlignment="1">
      <alignment horizontal="center" vertical="center"/>
    </xf>
    <xf numFmtId="0" fontId="3" fillId="8" borderId="6" xfId="0" applyFont="1" applyFill="1" applyBorder="1" applyAlignment="1">
      <alignment horizontal="center" vertical="center"/>
    </xf>
    <xf numFmtId="0" fontId="23" fillId="11" borderId="0" xfId="0" applyFont="1" applyFill="1" applyAlignment="1">
      <alignment vertical="center"/>
    </xf>
    <xf numFmtId="1" fontId="3" fillId="4" borderId="6" xfId="0" applyNumberFormat="1" applyFont="1" applyFill="1" applyBorder="1" applyAlignment="1">
      <alignment horizontal="center" vertical="center"/>
    </xf>
    <xf numFmtId="1" fontId="23" fillId="0" borderId="6" xfId="0" applyNumberFormat="1" applyFont="1" applyBorder="1" applyAlignment="1">
      <alignment horizontal="center" vertical="center"/>
    </xf>
    <xf numFmtId="1" fontId="23" fillId="0" borderId="6" xfId="0" applyNumberFormat="1" applyFont="1" applyBorder="1" applyAlignment="1">
      <alignment horizontal="center" vertical="center" wrapText="1"/>
    </xf>
    <xf numFmtId="1" fontId="3" fillId="8" borderId="6" xfId="0" applyNumberFormat="1" applyFont="1" applyFill="1" applyBorder="1" applyAlignment="1">
      <alignment horizontal="center" vertical="center"/>
    </xf>
    <xf numFmtId="1" fontId="3" fillId="0" borderId="0" xfId="0" applyNumberFormat="1" applyFont="1" applyAlignment="1">
      <alignment horizontal="center" vertical="center"/>
    </xf>
    <xf numFmtId="1" fontId="3" fillId="0" borderId="0" xfId="13" applyNumberFormat="1" applyFont="1" applyAlignment="1">
      <alignment horizontal="center"/>
    </xf>
    <xf numFmtId="1" fontId="14" fillId="0" borderId="0" xfId="13" applyNumberFormat="1" applyFont="1" applyAlignment="1">
      <alignment horizontal="center"/>
    </xf>
    <xf numFmtId="1" fontId="14" fillId="0" borderId="0" xfId="0" applyNumberFormat="1" applyFont="1" applyAlignment="1">
      <alignment horizontal="center" vertical="center"/>
    </xf>
    <xf numFmtId="1" fontId="14" fillId="0" borderId="0" xfId="0" applyNumberFormat="1" applyFont="1" applyAlignment="1">
      <alignment horizontal="center" vertical="center" wrapText="1"/>
    </xf>
    <xf numFmtId="1" fontId="10" fillId="0" borderId="0" xfId="0" applyNumberFormat="1" applyFont="1" applyAlignment="1">
      <alignment horizontal="center"/>
    </xf>
    <xf numFmtId="0" fontId="10" fillId="0" borderId="0" xfId="0" applyFont="1" applyAlignment="1">
      <alignment horizontal="center"/>
    </xf>
    <xf numFmtId="44" fontId="3" fillId="4" borderId="6" xfId="1" applyFont="1" applyFill="1" applyBorder="1" applyAlignment="1">
      <alignment horizontal="center" vertical="center"/>
    </xf>
    <xf numFmtId="44" fontId="23" fillId="0" borderId="6" xfId="1" applyFont="1" applyBorder="1" applyAlignment="1">
      <alignment horizontal="center" vertical="center" wrapText="1"/>
    </xf>
    <xf numFmtId="44" fontId="23" fillId="0" borderId="8" xfId="1" applyFont="1" applyBorder="1" applyAlignment="1">
      <alignment horizontal="center" vertical="center"/>
    </xf>
    <xf numFmtId="44" fontId="23" fillId="0" borderId="7" xfId="1" applyFont="1" applyBorder="1" applyAlignment="1">
      <alignment horizontal="center" vertical="center"/>
    </xf>
    <xf numFmtId="44" fontId="23" fillId="0" borderId="6" xfId="1" applyFont="1" applyBorder="1" applyAlignment="1">
      <alignment horizontal="center" vertical="center"/>
    </xf>
    <xf numFmtId="44" fontId="3" fillId="8" borderId="6" xfId="1" applyFont="1" applyFill="1" applyBorder="1" applyAlignment="1">
      <alignment horizontal="center" vertical="center"/>
    </xf>
    <xf numFmtId="44" fontId="14" fillId="0" borderId="0" xfId="1" applyFont="1" applyAlignment="1">
      <alignment horizontal="center" vertical="center"/>
    </xf>
    <xf numFmtId="44" fontId="14" fillId="0" borderId="0" xfId="1" applyFont="1" applyBorder="1" applyAlignment="1">
      <alignment horizontal="center" vertical="center"/>
    </xf>
    <xf numFmtId="44" fontId="10" fillId="0" borderId="0" xfId="1" applyFont="1" applyAlignment="1">
      <alignment horizontal="center"/>
    </xf>
    <xf numFmtId="1" fontId="23" fillId="0" borderId="7" xfId="0" applyNumberFormat="1" applyFont="1" applyBorder="1" applyAlignment="1">
      <alignment horizontal="center" vertical="center"/>
    </xf>
    <xf numFmtId="1" fontId="23" fillId="0" borderId="8" xfId="0" applyNumberFormat="1" applyFont="1" applyBorder="1" applyAlignment="1">
      <alignment horizontal="center" vertical="center"/>
    </xf>
    <xf numFmtId="0" fontId="23" fillId="0" borderId="21" xfId="0" applyFont="1" applyBorder="1" applyAlignment="1">
      <alignment vertical="center"/>
    </xf>
    <xf numFmtId="1" fontId="23" fillId="0" borderId="7" xfId="0" applyNumberFormat="1" applyFont="1" applyBorder="1" applyAlignment="1">
      <alignment horizontal="center" vertical="center" wrapText="1"/>
    </xf>
    <xf numFmtId="1" fontId="23" fillId="0" borderId="8" xfId="0" applyNumberFormat="1" applyFont="1" applyBorder="1" applyAlignment="1">
      <alignment horizontal="center" vertical="center" wrapText="1"/>
    </xf>
    <xf numFmtId="44" fontId="3" fillId="4" borderId="6" xfId="1" applyFont="1" applyFill="1" applyBorder="1" applyAlignment="1">
      <alignment vertical="center"/>
    </xf>
    <xf numFmtId="44" fontId="23" fillId="0" borderId="8" xfId="1" applyFont="1" applyBorder="1" applyAlignment="1">
      <alignment vertical="center"/>
    </xf>
    <xf numFmtId="44" fontId="23" fillId="0" borderId="7" xfId="1" applyFont="1" applyBorder="1" applyAlignment="1">
      <alignment vertical="center"/>
    </xf>
    <xf numFmtId="44" fontId="23" fillId="0" borderId="6" xfId="1" applyFont="1" applyBorder="1" applyAlignment="1">
      <alignment vertical="center"/>
    </xf>
    <xf numFmtId="44" fontId="3" fillId="8" borderId="6" xfId="1" applyFont="1" applyFill="1" applyBorder="1" applyAlignment="1">
      <alignment vertical="center"/>
    </xf>
    <xf numFmtId="44" fontId="14" fillId="0" borderId="9" xfId="1" applyFont="1" applyBorder="1" applyAlignment="1">
      <alignment vertical="center"/>
    </xf>
    <xf numFmtId="44" fontId="14" fillId="0" borderId="10" xfId="1" applyFont="1" applyBorder="1" applyAlignment="1">
      <alignment vertical="center"/>
    </xf>
    <xf numFmtId="44" fontId="10" fillId="0" borderId="0" xfId="1" applyFont="1" applyAlignment="1"/>
    <xf numFmtId="0" fontId="23" fillId="0" borderId="7" xfId="0" applyFont="1" applyBorder="1" applyAlignment="1">
      <alignment vertical="center"/>
    </xf>
    <xf numFmtId="0" fontId="23" fillId="0" borderId="6" xfId="0" applyFont="1" applyBorder="1" applyAlignment="1">
      <alignment vertical="center"/>
    </xf>
    <xf numFmtId="44" fontId="17" fillId="0" borderId="0" xfId="1" applyFont="1" applyAlignment="1">
      <alignment horizontal="right" vertical="top" readingOrder="1"/>
    </xf>
    <xf numFmtId="1" fontId="23" fillId="0" borderId="0" xfId="0" applyNumberFormat="1" applyFont="1" applyAlignment="1">
      <alignment horizont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5" fillId="10" borderId="1"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6" xfId="0" applyFont="1" applyBorder="1" applyAlignment="1">
      <alignment vertical="center" wrapText="1"/>
    </xf>
    <xf numFmtId="0" fontId="23" fillId="0" borderId="17" xfId="0" applyFont="1" applyBorder="1" applyAlignment="1">
      <alignment vertical="center" wrapText="1"/>
    </xf>
    <xf numFmtId="0" fontId="23" fillId="0" borderId="18" xfId="0" applyFont="1" applyBorder="1" applyAlignment="1">
      <alignment vertical="center" wrapText="1"/>
    </xf>
    <xf numFmtId="0" fontId="26" fillId="9" borderId="1" xfId="9" applyFont="1" applyFill="1" applyBorder="1" applyAlignment="1">
      <alignment horizontal="left" vertical="center" wrapText="1"/>
    </xf>
    <xf numFmtId="0" fontId="26" fillId="9" borderId="2" xfId="9" applyFont="1" applyFill="1" applyBorder="1" applyAlignment="1">
      <alignment horizontal="left" vertical="center" wrapText="1"/>
    </xf>
    <xf numFmtId="0" fontId="26" fillId="9" borderId="3" xfId="9" applyFont="1" applyFill="1" applyBorder="1" applyAlignment="1">
      <alignment horizontal="left" vertical="center" wrapText="1"/>
    </xf>
    <xf numFmtId="0" fontId="25" fillId="10" borderId="3"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3" fillId="8" borderId="1" xfId="0" applyFont="1" applyFill="1" applyBorder="1" applyAlignment="1">
      <alignment horizontal="left" vertical="center"/>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0" fontId="24" fillId="0" borderId="1"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2" fillId="0" borderId="0" xfId="0" applyFont="1" applyAlignment="1">
      <alignment horizontal="center"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3"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15" fillId="7" borderId="16" xfId="9" applyFont="1" applyFill="1" applyBorder="1" applyAlignment="1">
      <alignment horizontal="left" vertical="center" wrapText="1"/>
    </xf>
    <xf numFmtId="0" fontId="6" fillId="7" borderId="17" xfId="9" applyFill="1" applyBorder="1" applyAlignment="1">
      <alignment horizontal="left" vertical="center" wrapText="1"/>
    </xf>
    <xf numFmtId="0" fontId="6" fillId="7" borderId="18" xfId="9" applyFill="1" applyBorder="1" applyAlignment="1">
      <alignment horizontal="left" vertical="center" wrapText="1"/>
    </xf>
    <xf numFmtId="0" fontId="13" fillId="7" borderId="19" xfId="9" applyFont="1" applyFill="1" applyBorder="1" applyAlignment="1">
      <alignment horizontal="left" vertical="center" wrapText="1"/>
    </xf>
    <xf numFmtId="0" fontId="13" fillId="7" borderId="15" xfId="9" applyFont="1" applyFill="1" applyBorder="1" applyAlignment="1">
      <alignment horizontal="left" vertical="center" wrapText="1"/>
    </xf>
    <xf numFmtId="0" fontId="13" fillId="7" borderId="20" xfId="9" applyFont="1" applyFill="1" applyBorder="1" applyAlignment="1">
      <alignment horizontal="left" vertical="center" wrapText="1"/>
    </xf>
    <xf numFmtId="0" fontId="21" fillId="12" borderId="1"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3" xfId="0" applyFont="1" applyFill="1" applyBorder="1" applyAlignment="1">
      <alignment horizontal="left" vertical="center" wrapText="1"/>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4" xfId="0" applyFont="1" applyBorder="1" applyAlignment="1">
      <alignment horizontal="left" vertical="center"/>
    </xf>
    <xf numFmtId="0" fontId="22" fillId="6" borderId="0" xfId="0" applyFont="1" applyFill="1" applyAlignment="1">
      <alignment horizontal="center" vertical="center"/>
    </xf>
    <xf numFmtId="0" fontId="22" fillId="0" borderId="21" xfId="0" applyFont="1" applyBorder="1" applyAlignment="1">
      <alignment horizontal="center" vertical="center"/>
    </xf>
    <xf numFmtId="0" fontId="14" fillId="0" borderId="0" xfId="0" applyFont="1" applyAlignment="1">
      <alignment horizontal="right" vertical="center" wrapText="1"/>
    </xf>
    <xf numFmtId="164" fontId="9" fillId="2" borderId="0" xfId="0" applyNumberFormat="1" applyFont="1" applyFill="1" applyAlignment="1">
      <alignment horizontal="center" vertical="center" wrapText="1"/>
    </xf>
    <xf numFmtId="0" fontId="4" fillId="0" borderId="0" xfId="0" applyFont="1" applyAlignment="1">
      <alignment horizontal="center" vertical="center"/>
    </xf>
    <xf numFmtId="0" fontId="12" fillId="0" borderId="0" xfId="0" applyFont="1" applyAlignment="1">
      <alignment horizontal="center"/>
    </xf>
    <xf numFmtId="0" fontId="14" fillId="0" borderId="12" xfId="0" applyFont="1" applyBorder="1" applyAlignment="1">
      <alignment vertical="center"/>
    </xf>
    <xf numFmtId="0" fontId="14" fillId="0" borderId="11" xfId="0" applyFont="1" applyBorder="1" applyAlignment="1">
      <alignment vertical="center"/>
    </xf>
    <xf numFmtId="0" fontId="14" fillId="0" borderId="13"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14" xfId="0" applyFont="1" applyBorder="1" applyAlignment="1">
      <alignment vertical="center"/>
    </xf>
    <xf numFmtId="0" fontId="14" fillId="0" borderId="6" xfId="0" applyFont="1" applyBorder="1" applyAlignment="1">
      <alignment horizontal="left" vertical="center"/>
    </xf>
    <xf numFmtId="0" fontId="3" fillId="0" borderId="6"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0" fillId="0" borderId="0" xfId="0" applyFont="1"/>
    <xf numFmtId="164" fontId="20" fillId="2" borderId="0" xfId="9" applyNumberFormat="1" applyFont="1" applyFill="1" applyBorder="1" applyAlignment="1">
      <alignment horizontal="center" wrapText="1"/>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6" xfId="0" applyFont="1" applyFill="1" applyBorder="1" applyAlignment="1">
      <alignment horizontal="left" vertical="center"/>
    </xf>
    <xf numFmtId="0" fontId="23" fillId="0" borderId="6" xfId="0" applyFont="1" applyBorder="1" applyAlignment="1">
      <alignment horizontal="left" vertical="center" wrapText="1"/>
    </xf>
    <xf numFmtId="0" fontId="24" fillId="0" borderId="6" xfId="0" applyFont="1" applyBorder="1" applyAlignment="1">
      <alignment horizontal="left" vertical="center" wrapText="1"/>
    </xf>
    <xf numFmtId="0" fontId="3" fillId="4" borderId="3" xfId="0" applyFont="1" applyFill="1" applyBorder="1" applyAlignment="1">
      <alignment horizontal="left" vertical="center"/>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pearsoncanada.ca/mathology" TargetMode="External"/><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https://www.facebook.com/pearsonk12/" TargetMode="External"/><Relationship Id="rId5" Type="http://schemas.openxmlformats.org/officeDocument/2006/relationships/image" Target="../media/image3.png"/><Relationship Id="rId4" Type="http://schemas.openxmlformats.org/officeDocument/2006/relationships/hyperlink" Target="https://twitter.com/PearsonK12"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410634</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0</xdr:colOff>
      <xdr:row>0</xdr:row>
      <xdr:rowOff>91723</xdr:rowOff>
    </xdr:from>
    <xdr:to>
      <xdr:col>1</xdr:col>
      <xdr:colOff>753093</xdr:colOff>
      <xdr:row>1</xdr:row>
      <xdr:rowOff>705556</xdr:rowOff>
    </xdr:to>
    <xdr:pic>
      <xdr:nvPicPr>
        <xdr:cNvPr id="14" name="image00.png">
          <a:extLst>
            <a:ext uri="{FF2B5EF4-FFF2-40B4-BE49-F238E27FC236}">
              <a16:creationId xmlns:a16="http://schemas.microsoft.com/office/drawing/2014/main" id="{AE214D7E-6AFD-44B4-9AC5-EC3DA5638C23}"/>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1723"/>
          <a:ext cx="1818482" cy="811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0</xdr:col>
      <xdr:colOff>190500</xdr:colOff>
      <xdr:row>96</xdr:row>
      <xdr:rowOff>108856</xdr:rowOff>
    </xdr:from>
    <xdr:to>
      <xdr:col>1</xdr:col>
      <xdr:colOff>2243667</xdr:colOff>
      <xdr:row>100</xdr:row>
      <xdr:rowOff>91722</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1</xdr:col>
      <xdr:colOff>2872116</xdr:colOff>
      <xdr:row>96</xdr:row>
      <xdr:rowOff>84816</xdr:rowOff>
    </xdr:from>
    <xdr:to>
      <xdr:col>3</xdr:col>
      <xdr:colOff>127000</xdr:colOff>
      <xdr:row>98</xdr:row>
      <xdr:rowOff>109928</xdr:rowOff>
    </xdr:to>
    <xdr:pic>
      <xdr:nvPicPr>
        <xdr:cNvPr id="16" name="Picture 15">
          <a:hlinkClick xmlns:r="http://schemas.openxmlformats.org/officeDocument/2006/relationships" r:id="rId4"/>
          <a:extLst>
            <a:ext uri="{FF2B5EF4-FFF2-40B4-BE49-F238E27FC236}">
              <a16:creationId xmlns:a16="http://schemas.microsoft.com/office/drawing/2014/main" id="{96F36609-BC76-4C81-BB75-D23E9A9973FD}"/>
            </a:ext>
          </a:extLst>
        </xdr:cNvPr>
        <xdr:cNvPicPr>
          <a:picLocks noChangeAspect="1"/>
        </xdr:cNvPicPr>
      </xdr:nvPicPr>
      <xdr:blipFill>
        <a:blip xmlns:r="http://schemas.openxmlformats.org/officeDocument/2006/relationships" r:embed="rId5"/>
        <a:stretch>
          <a:fillRect/>
        </a:stretch>
      </xdr:blipFill>
      <xdr:spPr>
        <a:xfrm>
          <a:off x="3937505" y="40188594"/>
          <a:ext cx="1855106" cy="603668"/>
        </a:xfrm>
        <a:prstGeom prst="rect">
          <a:avLst/>
        </a:prstGeom>
      </xdr:spPr>
    </xdr:pic>
    <xdr:clientData/>
  </xdr:twoCellAnchor>
  <xdr:twoCellAnchor editAs="oneCell">
    <xdr:from>
      <xdr:col>1</xdr:col>
      <xdr:colOff>2871875</xdr:colOff>
      <xdr:row>98</xdr:row>
      <xdr:rowOff>75597</xdr:rowOff>
    </xdr:from>
    <xdr:to>
      <xdr:col>3</xdr:col>
      <xdr:colOff>119945</xdr:colOff>
      <xdr:row>100</xdr:row>
      <xdr:rowOff>88594</xdr:rowOff>
    </xdr:to>
    <xdr:pic>
      <xdr:nvPicPr>
        <xdr:cNvPr id="17" name="Picture 16">
          <a:hlinkClick xmlns:r="http://schemas.openxmlformats.org/officeDocument/2006/relationships" r:id="rId6"/>
          <a:extLst>
            <a:ext uri="{FF2B5EF4-FFF2-40B4-BE49-F238E27FC236}">
              <a16:creationId xmlns:a16="http://schemas.microsoft.com/office/drawing/2014/main" id="{D805D0A1-EBE4-4B97-9F4F-078BA3864AA6}"/>
            </a:ext>
          </a:extLst>
        </xdr:cNvPr>
        <xdr:cNvPicPr>
          <a:picLocks noChangeAspect="1"/>
        </xdr:cNvPicPr>
      </xdr:nvPicPr>
      <xdr:blipFill>
        <a:blip xmlns:r="http://schemas.openxmlformats.org/officeDocument/2006/relationships" r:embed="rId7"/>
        <a:stretch>
          <a:fillRect/>
        </a:stretch>
      </xdr:blipFill>
      <xdr:spPr>
        <a:xfrm>
          <a:off x="3937264" y="40757930"/>
          <a:ext cx="1848292" cy="6056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4"/>
  <sheetViews>
    <sheetView tabSelected="1" view="pageBreakPreview" topLeftCell="A14" zoomScaleNormal="100" zoomScaleSheetLayoutView="100" zoomScalePageLayoutView="93" workbookViewId="0">
      <selection activeCell="A18" sqref="A18:D18"/>
    </sheetView>
  </sheetViews>
  <sheetFormatPr defaultColWidth="10.9140625" defaultRowHeight="15.5" x14ac:dyDescent="0.35"/>
  <cols>
    <col min="1" max="1" width="14" style="1" customWidth="1"/>
    <col min="2" max="2" width="45.4140625" style="1" customWidth="1"/>
    <col min="3" max="3" width="14.9140625" style="1" customWidth="1"/>
    <col min="4" max="4" width="12.4140625" style="1" customWidth="1"/>
    <col min="5" max="5" width="16.6640625" style="28" customWidth="1"/>
    <col min="6" max="6" width="12.4140625" style="38" customWidth="1"/>
    <col min="7" max="7" width="16.4140625" style="29" customWidth="1"/>
    <col min="8" max="8" width="14.25" style="51" customWidth="1"/>
    <col min="9" max="16384" width="10.9140625" style="1"/>
  </cols>
  <sheetData>
    <row r="1" spans="1:38" s="118" customFormat="1" x14ac:dyDescent="0.35"/>
    <row r="2" spans="1:38" s="2" customFormat="1" ht="64.5" customHeight="1" x14ac:dyDescent="0.6">
      <c r="A2" s="119" t="s">
        <v>72</v>
      </c>
      <c r="B2" s="119"/>
      <c r="C2" s="119"/>
      <c r="D2" s="119"/>
      <c r="E2" s="119"/>
      <c r="F2" s="119"/>
      <c r="G2" s="119"/>
      <c r="H2" s="119"/>
    </row>
    <row r="3" spans="1:38" s="2" customFormat="1" ht="35" customHeight="1" x14ac:dyDescent="0.3">
      <c r="A3" s="104" t="s">
        <v>91</v>
      </c>
      <c r="B3" s="104"/>
      <c r="C3" s="104"/>
      <c r="D3" s="104"/>
      <c r="E3" s="104"/>
      <c r="F3" s="104"/>
      <c r="G3" s="104"/>
      <c r="H3" s="104"/>
    </row>
    <row r="4" spans="1:38" s="2" customFormat="1" ht="17.25" customHeight="1" x14ac:dyDescent="0.3">
      <c r="A4" s="105" t="s">
        <v>29</v>
      </c>
      <c r="B4" s="105"/>
      <c r="C4" s="106"/>
      <c r="D4" s="106"/>
      <c r="E4" s="106"/>
      <c r="F4" s="106"/>
      <c r="G4" s="106"/>
      <c r="H4" s="106"/>
    </row>
    <row r="5" spans="1:38" s="5" customFormat="1" ht="23.5" customHeight="1" x14ac:dyDescent="0.35">
      <c r="A5" s="113" t="s">
        <v>0</v>
      </c>
      <c r="B5" s="113"/>
      <c r="C5" s="113"/>
      <c r="D5" s="113"/>
      <c r="E5" s="113"/>
      <c r="F5" s="113"/>
      <c r="G5" s="113"/>
      <c r="H5" s="113"/>
    </row>
    <row r="6" spans="1:38" s="6" customFormat="1" ht="27" customHeight="1" x14ac:dyDescent="0.35">
      <c r="A6" s="120" t="s">
        <v>1</v>
      </c>
      <c r="B6" s="121"/>
      <c r="C6" s="121"/>
      <c r="D6" s="122" t="s">
        <v>2</v>
      </c>
      <c r="E6" s="122"/>
      <c r="F6" s="122"/>
      <c r="G6" s="122"/>
      <c r="H6" s="122"/>
    </row>
    <row r="7" spans="1:38" s="5" customFormat="1" ht="27" customHeight="1" x14ac:dyDescent="0.35">
      <c r="A7" s="107" t="s">
        <v>3</v>
      </c>
      <c r="B7" s="108"/>
      <c r="C7" s="108"/>
      <c r="D7" s="107" t="s">
        <v>4</v>
      </c>
      <c r="E7" s="108"/>
      <c r="F7" s="108"/>
      <c r="G7" s="108"/>
      <c r="H7" s="109"/>
    </row>
    <row r="8" spans="1:38" s="5" customFormat="1" ht="27" customHeight="1" x14ac:dyDescent="0.35">
      <c r="A8" s="110" t="s">
        <v>5</v>
      </c>
      <c r="B8" s="111"/>
      <c r="C8" s="111"/>
      <c r="D8" s="110" t="s">
        <v>5</v>
      </c>
      <c r="E8" s="111"/>
      <c r="F8" s="111"/>
      <c r="G8" s="111"/>
      <c r="H8" s="112"/>
    </row>
    <row r="9" spans="1:38" s="5" customFormat="1" ht="27" customHeight="1" x14ac:dyDescent="0.35">
      <c r="A9" s="110" t="s">
        <v>6</v>
      </c>
      <c r="B9" s="111"/>
      <c r="C9" s="111"/>
      <c r="D9" s="98" t="s">
        <v>6</v>
      </c>
      <c r="E9" s="99"/>
      <c r="F9" s="99"/>
      <c r="G9" s="99"/>
      <c r="H9" s="100"/>
    </row>
    <row r="10" spans="1:38" s="5" customFormat="1" ht="27" customHeight="1" x14ac:dyDescent="0.35">
      <c r="A10" s="110" t="s">
        <v>7</v>
      </c>
      <c r="B10" s="111"/>
      <c r="C10" s="111"/>
      <c r="D10" s="98" t="s">
        <v>7</v>
      </c>
      <c r="E10" s="99"/>
      <c r="F10" s="99"/>
      <c r="G10" s="99"/>
      <c r="H10" s="100"/>
    </row>
    <row r="11" spans="1:38" s="5" customFormat="1" ht="27" customHeight="1" x14ac:dyDescent="0.35">
      <c r="A11" s="110" t="s">
        <v>8</v>
      </c>
      <c r="B11" s="111"/>
      <c r="C11" s="111"/>
      <c r="D11" s="98" t="s">
        <v>8</v>
      </c>
      <c r="E11" s="99"/>
      <c r="F11" s="99"/>
      <c r="G11" s="99"/>
      <c r="H11" s="100"/>
    </row>
    <row r="12" spans="1:38" s="5" customFormat="1" ht="27" customHeight="1" x14ac:dyDescent="0.35">
      <c r="A12" s="110" t="s">
        <v>9</v>
      </c>
      <c r="B12" s="111"/>
      <c r="C12" s="111"/>
      <c r="D12" s="98" t="s">
        <v>9</v>
      </c>
      <c r="E12" s="99"/>
      <c r="F12" s="99"/>
      <c r="G12" s="99"/>
      <c r="H12" s="100"/>
    </row>
    <row r="13" spans="1:38" s="5" customFormat="1" ht="27" customHeight="1" x14ac:dyDescent="0.35">
      <c r="A13" s="114" t="s">
        <v>10</v>
      </c>
      <c r="B13" s="114"/>
      <c r="C13" s="114"/>
      <c r="D13" s="114"/>
      <c r="E13" s="114"/>
      <c r="F13" s="114"/>
      <c r="G13" s="114"/>
      <c r="H13" s="114"/>
    </row>
    <row r="14" spans="1:38" s="9" customFormat="1" ht="25.25" customHeight="1" x14ac:dyDescent="0.35">
      <c r="A14" s="120" t="s">
        <v>30</v>
      </c>
      <c r="B14" s="121"/>
      <c r="C14" s="121"/>
      <c r="D14" s="125"/>
      <c r="E14" s="19" t="s">
        <v>11</v>
      </c>
      <c r="F14" s="30" t="s">
        <v>12</v>
      </c>
      <c r="G14" s="8" t="s">
        <v>13</v>
      </c>
      <c r="H14" s="44" t="s">
        <v>14</v>
      </c>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8" s="9" customFormat="1" ht="25.25" customHeight="1" x14ac:dyDescent="0.35">
      <c r="A15" s="71" t="s">
        <v>92</v>
      </c>
      <c r="B15" s="72"/>
      <c r="C15" s="72"/>
      <c r="D15" s="72"/>
      <c r="E15" s="72"/>
      <c r="F15" s="72"/>
      <c r="G15" s="72"/>
      <c r="H15" s="72"/>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2"/>
    </row>
    <row r="16" spans="1:38" s="9" customFormat="1" ht="29.5" customHeight="1" x14ac:dyDescent="0.35">
      <c r="A16" s="86" t="s">
        <v>33</v>
      </c>
      <c r="B16" s="87"/>
      <c r="C16" s="87"/>
      <c r="D16" s="88"/>
      <c r="E16" s="20">
        <v>9780134775036</v>
      </c>
      <c r="F16" s="31">
        <v>3999</v>
      </c>
      <c r="G16" s="14"/>
      <c r="H16" s="45">
        <f>F16*G16</f>
        <v>0</v>
      </c>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row>
    <row r="17" spans="1:38" s="9" customFormat="1" ht="25.25" customHeight="1" x14ac:dyDescent="0.35">
      <c r="A17" s="86" t="s">
        <v>53</v>
      </c>
      <c r="B17" s="87"/>
      <c r="C17" s="87"/>
      <c r="D17" s="88"/>
      <c r="E17" s="20">
        <v>9780138212421</v>
      </c>
      <c r="F17" s="31">
        <v>1099</v>
      </c>
      <c r="G17" s="14"/>
      <c r="H17" s="45">
        <f>F17*G17</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spans="1:38" s="9" customFormat="1" ht="29.5" customHeight="1" x14ac:dyDescent="0.35">
      <c r="A18" s="115" t="s">
        <v>93</v>
      </c>
      <c r="B18" s="116"/>
      <c r="C18" s="116"/>
      <c r="D18" s="117"/>
      <c r="E18" s="21">
        <v>9780135465561</v>
      </c>
      <c r="F18" s="34">
        <v>999</v>
      </c>
      <c r="G18" s="13"/>
      <c r="H18" s="45">
        <f>F18*G18</f>
        <v>0</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row>
    <row r="19" spans="1:38" s="9" customFormat="1" ht="18" customHeight="1" x14ac:dyDescent="0.35">
      <c r="A19" s="89" t="s">
        <v>34</v>
      </c>
      <c r="B19" s="90"/>
      <c r="C19" s="90"/>
      <c r="D19" s="90"/>
      <c r="E19" s="90"/>
      <c r="F19" s="90"/>
      <c r="G19" s="90"/>
      <c r="H19" s="91"/>
      <c r="I19" s="102"/>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101"/>
    </row>
    <row r="20" spans="1:38" s="9" customFormat="1" ht="15" customHeight="1" x14ac:dyDescent="0.35">
      <c r="A20" s="92" t="s">
        <v>35</v>
      </c>
      <c r="B20" s="93"/>
      <c r="C20" s="93"/>
      <c r="D20" s="93"/>
      <c r="E20" s="93"/>
      <c r="F20" s="93"/>
      <c r="G20" s="93"/>
      <c r="H20" s="94"/>
      <c r="I20" s="102"/>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01"/>
    </row>
    <row r="21" spans="1:38" s="9" customFormat="1" ht="25.25" customHeight="1" x14ac:dyDescent="0.35">
      <c r="A21" s="86" t="s">
        <v>15</v>
      </c>
      <c r="B21" s="87"/>
      <c r="C21" s="87"/>
      <c r="D21" s="88"/>
      <c r="E21" s="40">
        <v>9780134739366</v>
      </c>
      <c r="F21" s="32">
        <v>40</v>
      </c>
      <c r="G21" s="14"/>
      <c r="H21" s="45">
        <f t="shared" ref="H21:H23" si="0">F21*G21</f>
        <v>0</v>
      </c>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2"/>
    </row>
    <row r="22" spans="1:38" s="9" customFormat="1" ht="25.25" customHeight="1" x14ac:dyDescent="0.35">
      <c r="A22" s="86" t="s">
        <v>16</v>
      </c>
      <c r="B22" s="87"/>
      <c r="C22" s="87"/>
      <c r="D22" s="88"/>
      <c r="E22" s="40">
        <v>9780136977445</v>
      </c>
      <c r="F22" s="32">
        <v>40</v>
      </c>
      <c r="G22" s="14"/>
      <c r="H22" s="45">
        <f t="shared" si="0"/>
        <v>0</v>
      </c>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2"/>
    </row>
    <row r="23" spans="1:38" s="9" customFormat="1" ht="25.25" customHeight="1" x14ac:dyDescent="0.35">
      <c r="A23" s="86" t="s">
        <v>81</v>
      </c>
      <c r="B23" s="87"/>
      <c r="C23" s="87"/>
      <c r="D23" s="88"/>
      <c r="E23" s="40">
        <v>9780135405611</v>
      </c>
      <c r="F23" s="32">
        <v>29</v>
      </c>
      <c r="G23" s="14"/>
      <c r="H23" s="45">
        <f t="shared" si="0"/>
        <v>0</v>
      </c>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2"/>
    </row>
    <row r="24" spans="1:38" s="9" customFormat="1" ht="66" customHeight="1" x14ac:dyDescent="0.35">
      <c r="A24" s="95" t="s">
        <v>82</v>
      </c>
      <c r="B24" s="96"/>
      <c r="C24" s="96"/>
      <c r="D24" s="96"/>
      <c r="E24" s="96"/>
      <c r="F24" s="96"/>
      <c r="G24" s="96"/>
      <c r="H24" s="97"/>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2"/>
    </row>
    <row r="25" spans="1:38" s="9" customFormat="1" ht="25.25" customHeight="1" x14ac:dyDescent="0.35">
      <c r="A25" s="56" t="s">
        <v>89</v>
      </c>
      <c r="B25" s="57"/>
      <c r="C25" s="57"/>
      <c r="D25" s="58"/>
      <c r="E25" s="20">
        <v>9780135377529</v>
      </c>
      <c r="F25" s="32">
        <v>199</v>
      </c>
      <c r="G25" s="13"/>
      <c r="H25" s="45">
        <f t="shared" ref="H25:H26" si="1">F25*G25</f>
        <v>0</v>
      </c>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2"/>
    </row>
    <row r="26" spans="1:38" s="9" customFormat="1" ht="25.25" customHeight="1" x14ac:dyDescent="0.35">
      <c r="A26" s="56" t="s">
        <v>90</v>
      </c>
      <c r="B26" s="57"/>
      <c r="C26" s="57"/>
      <c r="D26" s="58"/>
      <c r="E26" s="20">
        <v>9780135377536</v>
      </c>
      <c r="F26" s="32">
        <v>499</v>
      </c>
      <c r="G26" s="13"/>
      <c r="H26" s="45">
        <f t="shared" si="1"/>
        <v>0</v>
      </c>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2"/>
    </row>
    <row r="27" spans="1:38" s="9" customFormat="1" ht="24.9" customHeight="1" x14ac:dyDescent="0.35">
      <c r="A27" s="71" t="s">
        <v>36</v>
      </c>
      <c r="B27" s="72"/>
      <c r="C27" s="72"/>
      <c r="D27" s="72"/>
      <c r="E27" s="72"/>
      <c r="F27" s="72"/>
      <c r="G27" s="72"/>
      <c r="H27" s="7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8" s="9" customFormat="1" ht="30" customHeight="1" x14ac:dyDescent="0.35">
      <c r="A28" s="86" t="s">
        <v>37</v>
      </c>
      <c r="B28" s="87"/>
      <c r="C28" s="87"/>
      <c r="D28" s="88"/>
      <c r="E28" s="39">
        <v>9780134777689</v>
      </c>
      <c r="F28" s="33">
        <v>1099</v>
      </c>
      <c r="G28" s="16"/>
      <c r="H28" s="45">
        <f t="shared" ref="H28:H29" si="2">F28*G28</f>
        <v>0</v>
      </c>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8" s="9" customFormat="1" ht="24.75" customHeight="1" x14ac:dyDescent="0.35">
      <c r="A29" s="56" t="s">
        <v>38</v>
      </c>
      <c r="B29" s="57"/>
      <c r="C29" s="57"/>
      <c r="D29" s="58"/>
      <c r="E29" s="42">
        <v>9780134775951</v>
      </c>
      <c r="F29" s="34">
        <v>425</v>
      </c>
      <c r="G29" s="13"/>
      <c r="H29" s="45">
        <f t="shared" si="2"/>
        <v>0</v>
      </c>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8" s="9" customFormat="1" ht="25.25" customHeight="1" x14ac:dyDescent="0.35">
      <c r="A30" s="71" t="s">
        <v>39</v>
      </c>
      <c r="B30" s="72"/>
      <c r="C30" s="72"/>
      <c r="D30" s="72"/>
      <c r="E30" s="72"/>
      <c r="F30" s="72"/>
      <c r="G30" s="72"/>
      <c r="H30" s="73"/>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8" s="9" customFormat="1" ht="31.5" customHeight="1" x14ac:dyDescent="0.35">
      <c r="A31" s="56" t="s">
        <v>40</v>
      </c>
      <c r="B31" s="57"/>
      <c r="C31" s="57"/>
      <c r="D31" s="58"/>
      <c r="E31" s="20">
        <v>9780134777672</v>
      </c>
      <c r="F31" s="34">
        <v>1099</v>
      </c>
      <c r="G31" s="13"/>
      <c r="H31" s="45">
        <f t="shared" ref="H31:H32" si="3">F31*G31</f>
        <v>0</v>
      </c>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8" s="9" customFormat="1" ht="24.75" customHeight="1" x14ac:dyDescent="0.35">
      <c r="A32" s="123" t="s">
        <v>70</v>
      </c>
      <c r="B32" s="124"/>
      <c r="C32" s="124"/>
      <c r="D32" s="124"/>
      <c r="E32" s="20">
        <v>9780137906758</v>
      </c>
      <c r="F32" s="32">
        <v>695</v>
      </c>
      <c r="G32" s="13"/>
      <c r="H32" s="45">
        <f t="shared" si="3"/>
        <v>0</v>
      </c>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8" s="9" customFormat="1" ht="24.75" customHeight="1" x14ac:dyDescent="0.35">
      <c r="A33" s="56" t="s">
        <v>77</v>
      </c>
      <c r="B33" s="57"/>
      <c r="C33" s="57"/>
      <c r="D33" s="58"/>
      <c r="E33" s="20">
        <v>9780135320747</v>
      </c>
      <c r="F33" s="32">
        <v>25</v>
      </c>
      <c r="G33" s="13"/>
      <c r="H33" s="45">
        <f t="shared" ref="H33" si="4">F33*G33</f>
        <v>0</v>
      </c>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8" s="9" customFormat="1" ht="35.5" customHeight="1" x14ac:dyDescent="0.35">
      <c r="A34" s="71" t="s">
        <v>41</v>
      </c>
      <c r="B34" s="72"/>
      <c r="C34" s="72"/>
      <c r="D34" s="72"/>
      <c r="E34" s="72"/>
      <c r="F34" s="72"/>
      <c r="G34" s="72"/>
      <c r="H34" s="73"/>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8" s="9" customFormat="1" ht="31" customHeight="1" x14ac:dyDescent="0.35">
      <c r="A35" s="56" t="s">
        <v>42</v>
      </c>
      <c r="B35" s="57"/>
      <c r="C35" s="57"/>
      <c r="D35" s="58"/>
      <c r="E35" s="20">
        <v>9780134777696</v>
      </c>
      <c r="F35" s="34">
        <v>1099</v>
      </c>
      <c r="G35" s="13"/>
      <c r="H35" s="45">
        <f t="shared" ref="H35:H36" si="5">F35*G35</f>
        <v>0</v>
      </c>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8" s="9" customFormat="1" ht="29.5" customHeight="1" x14ac:dyDescent="0.35">
      <c r="A36" s="56" t="s">
        <v>71</v>
      </c>
      <c r="B36" s="84"/>
      <c r="C36" s="84"/>
      <c r="D36" s="85"/>
      <c r="E36" s="20">
        <v>9780137906789</v>
      </c>
      <c r="F36" s="32">
        <v>695</v>
      </c>
      <c r="G36" s="14"/>
      <c r="H36" s="45">
        <f t="shared" si="5"/>
        <v>0</v>
      </c>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8" s="9" customFormat="1" ht="24.75" customHeight="1" x14ac:dyDescent="0.35">
      <c r="A37" s="56" t="s">
        <v>77</v>
      </c>
      <c r="B37" s="57"/>
      <c r="C37" s="57"/>
      <c r="D37" s="58"/>
      <c r="E37" s="20">
        <v>9780135320747</v>
      </c>
      <c r="F37" s="32">
        <v>25</v>
      </c>
      <c r="G37" s="13"/>
      <c r="H37" s="45">
        <f t="shared" ref="H37" si="6">F37*G37</f>
        <v>0</v>
      </c>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8" s="9" customFormat="1" ht="29.5" customHeight="1" x14ac:dyDescent="0.35">
      <c r="A38" s="71" t="s">
        <v>43</v>
      </c>
      <c r="B38" s="72"/>
      <c r="C38" s="72"/>
      <c r="D38" s="72"/>
      <c r="E38" s="72"/>
      <c r="F38" s="72"/>
      <c r="G38" s="72"/>
      <c r="H38" s="73"/>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2"/>
    </row>
    <row r="39" spans="1:38" s="9" customFormat="1" ht="29.5" customHeight="1" x14ac:dyDescent="0.35">
      <c r="A39" s="56" t="s">
        <v>44</v>
      </c>
      <c r="B39" s="57"/>
      <c r="C39" s="57"/>
      <c r="D39" s="58"/>
      <c r="E39" s="20">
        <v>9780134777702</v>
      </c>
      <c r="F39" s="34">
        <v>1099</v>
      </c>
      <c r="G39" s="13"/>
      <c r="H39" s="45">
        <f t="shared" ref="H39:H42" si="7">F39*G39</f>
        <v>0</v>
      </c>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1:38" s="9" customFormat="1" ht="29.5" customHeight="1" x14ac:dyDescent="0.35">
      <c r="A40" s="80" t="s">
        <v>78</v>
      </c>
      <c r="B40" s="81"/>
      <c r="C40" s="81"/>
      <c r="D40" s="82"/>
      <c r="E40" s="21">
        <v>9780136761945</v>
      </c>
      <c r="F40" s="34">
        <v>25</v>
      </c>
      <c r="G40" s="13"/>
      <c r="H40" s="45">
        <f t="shared" si="7"/>
        <v>0</v>
      </c>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row>
    <row r="41" spans="1:38" s="9" customFormat="1" ht="29.5" customHeight="1" x14ac:dyDescent="0.35">
      <c r="A41" s="77" t="s">
        <v>94</v>
      </c>
      <c r="B41" s="78"/>
      <c r="C41" s="78"/>
      <c r="D41" s="79"/>
      <c r="E41" s="21">
        <v>9780135465462</v>
      </c>
      <c r="F41" s="34">
        <v>99.5</v>
      </c>
      <c r="G41" s="13"/>
      <c r="H41" s="45">
        <f>F41*G41</f>
        <v>0</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row r="42" spans="1:38" s="9" customFormat="1" ht="29.5" customHeight="1" x14ac:dyDescent="0.35">
      <c r="A42" s="77" t="s">
        <v>73</v>
      </c>
      <c r="B42" s="78"/>
      <c r="C42" s="78"/>
      <c r="D42" s="79"/>
      <c r="E42" s="21">
        <v>9780138071875</v>
      </c>
      <c r="F42" s="34">
        <v>29.95</v>
      </c>
      <c r="G42" s="13"/>
      <c r="H42" s="45">
        <f t="shared" si="7"/>
        <v>0</v>
      </c>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1:38" s="9" customFormat="1" ht="29.5" customHeight="1" x14ac:dyDescent="0.35">
      <c r="A43" s="71" t="s">
        <v>45</v>
      </c>
      <c r="B43" s="72"/>
      <c r="C43" s="72"/>
      <c r="D43" s="72"/>
      <c r="E43" s="72"/>
      <c r="F43" s="72"/>
      <c r="G43" s="72"/>
      <c r="H43" s="73"/>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2"/>
    </row>
    <row r="44" spans="1:38" s="9" customFormat="1" ht="29.5" customHeight="1" x14ac:dyDescent="0.35">
      <c r="A44" s="80" t="s">
        <v>78</v>
      </c>
      <c r="B44" s="81"/>
      <c r="C44" s="81"/>
      <c r="D44" s="82"/>
      <c r="E44" s="21">
        <v>9780136761945</v>
      </c>
      <c r="F44" s="34">
        <v>25</v>
      </c>
      <c r="G44" s="13"/>
      <c r="H44" s="45">
        <f t="shared" ref="H44:H46" si="8">F44*G44</f>
        <v>0</v>
      </c>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1:38" s="9" customFormat="1" ht="29.5" customHeight="1" x14ac:dyDescent="0.35">
      <c r="A45" s="77" t="s">
        <v>95</v>
      </c>
      <c r="B45" s="78"/>
      <c r="C45" s="78"/>
      <c r="D45" s="79"/>
      <c r="E45" s="21">
        <v>9780135465479</v>
      </c>
      <c r="F45" s="34">
        <v>99.5</v>
      </c>
      <c r="G45" s="13"/>
      <c r="H45" s="45">
        <f>F45*G45</f>
        <v>0</v>
      </c>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row>
    <row r="46" spans="1:38" s="9" customFormat="1" ht="29.5" customHeight="1" x14ac:dyDescent="0.35">
      <c r="A46" s="77" t="s">
        <v>76</v>
      </c>
      <c r="B46" s="78"/>
      <c r="C46" s="78"/>
      <c r="D46" s="79"/>
      <c r="E46" s="21">
        <v>9780138071899</v>
      </c>
      <c r="F46" s="34">
        <v>29.95</v>
      </c>
      <c r="G46" s="13"/>
      <c r="H46" s="45">
        <f t="shared" si="8"/>
        <v>0</v>
      </c>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row r="47" spans="1:38" s="9" customFormat="1" ht="29.5" customHeight="1" x14ac:dyDescent="0.35">
      <c r="A47" s="71" t="s">
        <v>46</v>
      </c>
      <c r="B47" s="72"/>
      <c r="C47" s="72"/>
      <c r="D47" s="72"/>
      <c r="E47" s="72"/>
      <c r="F47" s="72"/>
      <c r="G47" s="72"/>
      <c r="H47" s="73"/>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2"/>
    </row>
    <row r="48" spans="1:38" s="9" customFormat="1" ht="29.5" customHeight="1" x14ac:dyDescent="0.35">
      <c r="A48" s="80" t="s">
        <v>79</v>
      </c>
      <c r="B48" s="81"/>
      <c r="C48" s="81"/>
      <c r="D48" s="82"/>
      <c r="E48" s="21">
        <v>9780137563586</v>
      </c>
      <c r="F48" s="34">
        <v>25</v>
      </c>
      <c r="G48" s="13"/>
      <c r="H48" s="45">
        <f t="shared" ref="H48:H50" si="9">F48*G48</f>
        <v>0</v>
      </c>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row>
    <row r="49" spans="1:38" s="9" customFormat="1" ht="29.5" customHeight="1" x14ac:dyDescent="0.35">
      <c r="A49" s="77" t="s">
        <v>96</v>
      </c>
      <c r="B49" s="78"/>
      <c r="C49" s="78"/>
      <c r="D49" s="79"/>
      <c r="E49" s="21">
        <v>9780135465486</v>
      </c>
      <c r="F49" s="34">
        <v>99.5</v>
      </c>
      <c r="G49" s="13"/>
      <c r="H49" s="45">
        <f>F49*G49</f>
        <v>0</v>
      </c>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row>
    <row r="50" spans="1:38" s="9" customFormat="1" ht="29.5" customHeight="1" x14ac:dyDescent="0.35">
      <c r="A50" s="77" t="s">
        <v>74</v>
      </c>
      <c r="B50" s="78"/>
      <c r="C50" s="78"/>
      <c r="D50" s="79"/>
      <c r="E50" s="21">
        <v>9780138072001</v>
      </c>
      <c r="F50" s="34">
        <v>29.95</v>
      </c>
      <c r="G50" s="13"/>
      <c r="H50" s="45">
        <f t="shared" si="9"/>
        <v>0</v>
      </c>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row>
    <row r="51" spans="1:38" s="9" customFormat="1" ht="29.5" customHeight="1" x14ac:dyDescent="0.35">
      <c r="A51" s="71" t="s">
        <v>47</v>
      </c>
      <c r="B51" s="72"/>
      <c r="C51" s="72"/>
      <c r="D51" s="72"/>
      <c r="E51" s="72"/>
      <c r="F51" s="72"/>
      <c r="G51" s="72"/>
      <c r="H51" s="73"/>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2"/>
    </row>
    <row r="52" spans="1:38" s="9" customFormat="1" ht="29.5" customHeight="1" x14ac:dyDescent="0.35">
      <c r="A52" s="80" t="s">
        <v>79</v>
      </c>
      <c r="B52" s="81"/>
      <c r="C52" s="81"/>
      <c r="D52" s="82"/>
      <c r="E52" s="21">
        <v>9780137563586</v>
      </c>
      <c r="F52" s="34">
        <v>25</v>
      </c>
      <c r="G52" s="13"/>
      <c r="H52" s="45">
        <f t="shared" ref="H52:H54" si="10">F52*G52</f>
        <v>0</v>
      </c>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row>
    <row r="53" spans="1:38" s="9" customFormat="1" ht="29.5" customHeight="1" x14ac:dyDescent="0.35">
      <c r="A53" s="77" t="s">
        <v>97</v>
      </c>
      <c r="B53" s="78"/>
      <c r="C53" s="78"/>
      <c r="D53" s="79"/>
      <c r="E53" s="21">
        <v>9780135465509</v>
      </c>
      <c r="F53" s="34">
        <v>99.5</v>
      </c>
      <c r="G53" s="13"/>
      <c r="H53" s="45">
        <f>F53*G53</f>
        <v>0</v>
      </c>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row>
    <row r="54" spans="1:38" s="9" customFormat="1" ht="29.5" customHeight="1" x14ac:dyDescent="0.35">
      <c r="A54" s="77" t="s">
        <v>75</v>
      </c>
      <c r="B54" s="78"/>
      <c r="C54" s="78"/>
      <c r="D54" s="79"/>
      <c r="E54" s="21">
        <v>9780138072025</v>
      </c>
      <c r="F54" s="34">
        <v>29.95</v>
      </c>
      <c r="G54" s="13"/>
      <c r="H54" s="45">
        <f t="shared" si="10"/>
        <v>0</v>
      </c>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row>
    <row r="55" spans="1:38" s="9" customFormat="1" ht="29.5" customHeight="1" x14ac:dyDescent="0.35">
      <c r="A55" s="71" t="s">
        <v>48</v>
      </c>
      <c r="B55" s="72"/>
      <c r="C55" s="72"/>
      <c r="D55" s="72"/>
      <c r="E55" s="72"/>
      <c r="F55" s="72"/>
      <c r="G55" s="72"/>
      <c r="H55" s="73"/>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2"/>
    </row>
    <row r="56" spans="1:38" s="9" customFormat="1" ht="29.5" customHeight="1" x14ac:dyDescent="0.35">
      <c r="A56" s="80" t="s">
        <v>80</v>
      </c>
      <c r="B56" s="81"/>
      <c r="C56" s="81"/>
      <c r="D56" s="82"/>
      <c r="E56" s="21">
        <v>9780135385944</v>
      </c>
      <c r="F56" s="34">
        <v>25</v>
      </c>
      <c r="G56" s="13"/>
      <c r="H56" s="45">
        <f t="shared" ref="H56" si="11">F56*G56</f>
        <v>0</v>
      </c>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s="9" customFormat="1" ht="29.5" customHeight="1" x14ac:dyDescent="0.35">
      <c r="A57" s="77" t="s">
        <v>98</v>
      </c>
      <c r="B57" s="78"/>
      <c r="C57" s="78"/>
      <c r="D57" s="79"/>
      <c r="E57" s="21">
        <v>9780135465516</v>
      </c>
      <c r="F57" s="34">
        <v>99.5</v>
      </c>
      <c r="G57" s="13"/>
      <c r="H57" s="45">
        <f>F57*G57</f>
        <v>0</v>
      </c>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2"/>
    </row>
    <row r="58" spans="1:38" s="9" customFormat="1" ht="29.5" customHeight="1" x14ac:dyDescent="0.35">
      <c r="A58" s="77" t="s">
        <v>83</v>
      </c>
      <c r="B58" s="78"/>
      <c r="C58" s="78"/>
      <c r="D58" s="79"/>
      <c r="E58" s="21">
        <v>9780138306670</v>
      </c>
      <c r="F58" s="34">
        <v>29.95</v>
      </c>
      <c r="G58" s="13"/>
      <c r="H58" s="45">
        <f>F58*G58</f>
        <v>0</v>
      </c>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2"/>
    </row>
    <row r="59" spans="1:38" s="9" customFormat="1" ht="29.5" customHeight="1" x14ac:dyDescent="0.35">
      <c r="A59" s="71" t="s">
        <v>49</v>
      </c>
      <c r="B59" s="72"/>
      <c r="C59" s="72"/>
      <c r="D59" s="72"/>
      <c r="E59" s="72"/>
      <c r="F59" s="72"/>
      <c r="G59" s="72"/>
      <c r="H59" s="73"/>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2"/>
    </row>
    <row r="60" spans="1:38" s="9" customFormat="1" ht="29.5" customHeight="1" x14ac:dyDescent="0.35">
      <c r="A60" s="80" t="s">
        <v>80</v>
      </c>
      <c r="B60" s="81"/>
      <c r="C60" s="81"/>
      <c r="D60" s="82"/>
      <c r="E60" s="21">
        <v>9780135385944</v>
      </c>
      <c r="F60" s="34">
        <v>25</v>
      </c>
      <c r="G60" s="13"/>
      <c r="H60" s="45">
        <f t="shared" ref="H60" si="12">F60*G60</f>
        <v>0</v>
      </c>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row>
    <row r="61" spans="1:38" s="9" customFormat="1" ht="29.5" customHeight="1" x14ac:dyDescent="0.35">
      <c r="A61" s="77" t="s">
        <v>99</v>
      </c>
      <c r="B61" s="78"/>
      <c r="C61" s="78"/>
      <c r="D61" s="79"/>
      <c r="E61" s="21">
        <v>9780135465530</v>
      </c>
      <c r="F61" s="34">
        <v>99.5</v>
      </c>
      <c r="G61" s="13"/>
      <c r="H61" s="45">
        <f>F61*G61</f>
        <v>0</v>
      </c>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2"/>
    </row>
    <row r="62" spans="1:38" s="9" customFormat="1" ht="29.5" customHeight="1" x14ac:dyDescent="0.35">
      <c r="A62" s="77" t="s">
        <v>84</v>
      </c>
      <c r="B62" s="78"/>
      <c r="C62" s="78"/>
      <c r="D62" s="79"/>
      <c r="E62" s="21">
        <v>9780138306755</v>
      </c>
      <c r="F62" s="34">
        <v>29.95</v>
      </c>
      <c r="G62" s="13"/>
      <c r="H62" s="45">
        <f>F62*G62</f>
        <v>0</v>
      </c>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2"/>
    </row>
    <row r="63" spans="1:38" s="9" customFormat="1" ht="29.5" customHeight="1" x14ac:dyDescent="0.35">
      <c r="A63" s="71" t="s">
        <v>88</v>
      </c>
      <c r="B63" s="72"/>
      <c r="C63" s="72"/>
      <c r="D63" s="72"/>
      <c r="E63" s="72"/>
      <c r="F63" s="72"/>
      <c r="G63" s="72"/>
      <c r="H63" s="73"/>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2"/>
    </row>
    <row r="64" spans="1:38" s="9" customFormat="1" ht="29.5" customHeight="1" x14ac:dyDescent="0.25">
      <c r="A64" s="77" t="s">
        <v>100</v>
      </c>
      <c r="B64" s="78"/>
      <c r="C64" s="78"/>
      <c r="D64" s="79"/>
      <c r="E64" s="55">
        <v>9780135465554</v>
      </c>
      <c r="F64" s="34">
        <v>99.5</v>
      </c>
      <c r="G64" s="13"/>
      <c r="H64" s="45">
        <f>F64*G64</f>
        <v>0</v>
      </c>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2"/>
    </row>
    <row r="65" spans="1:38" s="9" customFormat="1" ht="29.5" customHeight="1" x14ac:dyDescent="0.35">
      <c r="A65" s="77" t="s">
        <v>101</v>
      </c>
      <c r="B65" s="78"/>
      <c r="C65" s="78"/>
      <c r="D65" s="79"/>
      <c r="E65" s="21">
        <v>9780135386057</v>
      </c>
      <c r="F65" s="34">
        <v>29.95</v>
      </c>
      <c r="G65" s="13"/>
      <c r="H65" s="45">
        <f>F65*G65</f>
        <v>0</v>
      </c>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2"/>
    </row>
    <row r="66" spans="1:38" s="9" customFormat="1" ht="29.5" customHeight="1" x14ac:dyDescent="0.35">
      <c r="A66" s="74" t="s">
        <v>30</v>
      </c>
      <c r="B66" s="75"/>
      <c r="C66" s="75"/>
      <c r="D66" s="76"/>
      <c r="E66" s="22" t="s">
        <v>11</v>
      </c>
      <c r="F66" s="35" t="s">
        <v>12</v>
      </c>
      <c r="G66" s="17" t="s">
        <v>13</v>
      </c>
      <c r="H66" s="48" t="s">
        <v>14</v>
      </c>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2"/>
    </row>
    <row r="67" spans="1:38" s="9" customFormat="1" ht="29.5" customHeight="1" x14ac:dyDescent="0.35">
      <c r="A67" s="67" t="s">
        <v>50</v>
      </c>
      <c r="B67" s="68"/>
      <c r="C67" s="68"/>
      <c r="D67" s="68"/>
      <c r="E67" s="68"/>
      <c r="F67" s="68"/>
      <c r="G67" s="68"/>
      <c r="H67" s="69"/>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row>
    <row r="68" spans="1:38" s="9" customFormat="1" ht="29.5" customHeight="1" x14ac:dyDescent="0.35">
      <c r="A68" s="59" t="s">
        <v>31</v>
      </c>
      <c r="B68" s="60"/>
      <c r="C68" s="60"/>
      <c r="D68" s="60"/>
      <c r="E68" s="60"/>
      <c r="F68" s="60"/>
      <c r="G68" s="60"/>
      <c r="H68" s="70"/>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8"/>
    </row>
    <row r="69" spans="1:38" s="9" customFormat="1" ht="29.5" customHeight="1" x14ac:dyDescent="0.35">
      <c r="A69" s="64" t="s">
        <v>54</v>
      </c>
      <c r="B69" s="65"/>
      <c r="C69" s="65"/>
      <c r="D69" s="66"/>
      <c r="E69" s="39">
        <v>9780135439159</v>
      </c>
      <c r="F69" s="46">
        <v>550</v>
      </c>
      <c r="G69" s="52"/>
      <c r="H69" s="45">
        <f t="shared" ref="H69:H96" si="13">F69*G69</f>
        <v>0</v>
      </c>
      <c r="I69" s="41"/>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row>
    <row r="70" spans="1:38" s="9" customFormat="1" ht="29.5" customHeight="1" x14ac:dyDescent="0.35">
      <c r="A70" s="64" t="s">
        <v>55</v>
      </c>
      <c r="B70" s="65"/>
      <c r="C70" s="65"/>
      <c r="D70" s="66"/>
      <c r="E70" s="39">
        <v>9780135439142</v>
      </c>
      <c r="F70" s="46">
        <v>1100</v>
      </c>
      <c r="G70" s="52"/>
      <c r="H70" s="45">
        <f t="shared" si="13"/>
        <v>0</v>
      </c>
      <c r="I70" s="41"/>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row>
    <row r="71" spans="1:38" s="9" customFormat="1" ht="29.5" customHeight="1" x14ac:dyDescent="0.35">
      <c r="A71" s="64" t="s">
        <v>56</v>
      </c>
      <c r="B71" s="65"/>
      <c r="C71" s="65"/>
      <c r="D71" s="66"/>
      <c r="E71" s="39">
        <v>9780135889053</v>
      </c>
      <c r="F71" s="46">
        <v>1100</v>
      </c>
      <c r="G71" s="52"/>
      <c r="H71" s="45">
        <f t="shared" si="13"/>
        <v>0</v>
      </c>
      <c r="I71" s="41"/>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row>
    <row r="72" spans="1:38" s="9" customFormat="1" ht="29.5" customHeight="1" x14ac:dyDescent="0.35">
      <c r="A72" s="64" t="s">
        <v>57</v>
      </c>
      <c r="B72" s="65"/>
      <c r="C72" s="65"/>
      <c r="D72" s="66"/>
      <c r="E72" s="39">
        <v>9780135439197</v>
      </c>
      <c r="F72" s="46">
        <v>2200</v>
      </c>
      <c r="G72" s="52"/>
      <c r="H72" s="45">
        <f t="shared" si="13"/>
        <v>0</v>
      </c>
      <c r="I72" s="41"/>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row>
    <row r="73" spans="1:38" s="9" customFormat="1" ht="29.5" customHeight="1" x14ac:dyDescent="0.35">
      <c r="A73" s="64" t="s">
        <v>58</v>
      </c>
      <c r="B73" s="65"/>
      <c r="C73" s="65"/>
      <c r="D73" s="66"/>
      <c r="E73" s="39">
        <v>9780135439388</v>
      </c>
      <c r="F73" s="46">
        <v>3200</v>
      </c>
      <c r="G73" s="52"/>
      <c r="H73" s="45">
        <f t="shared" si="13"/>
        <v>0</v>
      </c>
      <c r="I73" s="41"/>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row>
    <row r="74" spans="1:38" s="9" customFormat="1" ht="29.5" customHeight="1" x14ac:dyDescent="0.35">
      <c r="A74" s="64" t="s">
        <v>59</v>
      </c>
      <c r="B74" s="65"/>
      <c r="C74" s="65"/>
      <c r="D74" s="66"/>
      <c r="E74" s="39">
        <v>9780135439432</v>
      </c>
      <c r="F74" s="46">
        <v>4400</v>
      </c>
      <c r="G74" s="52"/>
      <c r="H74" s="45">
        <f t="shared" si="13"/>
        <v>0</v>
      </c>
      <c r="I74" s="41"/>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row>
    <row r="75" spans="1:38" s="9" customFormat="1" ht="29.5" customHeight="1" x14ac:dyDescent="0.35">
      <c r="A75" s="64" t="s">
        <v>60</v>
      </c>
      <c r="B75" s="65"/>
      <c r="C75" s="65"/>
      <c r="D75" s="66"/>
      <c r="E75" s="39">
        <v>9780136580379</v>
      </c>
      <c r="F75" s="46">
        <v>6400</v>
      </c>
      <c r="G75" s="52"/>
      <c r="H75" s="45">
        <f t="shared" si="13"/>
        <v>0</v>
      </c>
      <c r="I75" s="41"/>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row>
    <row r="76" spans="1:38" s="9" customFormat="1" ht="29.5" customHeight="1" x14ac:dyDescent="0.35">
      <c r="A76" s="64" t="s">
        <v>61</v>
      </c>
      <c r="B76" s="65"/>
      <c r="C76" s="65"/>
      <c r="D76" s="66"/>
      <c r="E76" s="39">
        <v>9780135439128</v>
      </c>
      <c r="F76" s="46">
        <v>1100</v>
      </c>
      <c r="G76" s="52"/>
      <c r="H76" s="45">
        <f t="shared" si="13"/>
        <v>0</v>
      </c>
      <c r="I76" s="41"/>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row>
    <row r="77" spans="1:38" s="9" customFormat="1" ht="29.5" customHeight="1" x14ac:dyDescent="0.35">
      <c r="A77" s="59" t="s">
        <v>51</v>
      </c>
      <c r="B77" s="60"/>
      <c r="C77" s="60"/>
      <c r="D77" s="60"/>
      <c r="E77" s="60"/>
      <c r="F77" s="60"/>
      <c r="G77" s="60"/>
      <c r="H77" s="60"/>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8"/>
    </row>
    <row r="78" spans="1:38" s="9" customFormat="1" ht="29.5" customHeight="1" x14ac:dyDescent="0.35">
      <c r="A78" s="56" t="s">
        <v>102</v>
      </c>
      <c r="B78" s="57"/>
      <c r="C78" s="57"/>
      <c r="D78" s="58"/>
      <c r="E78" s="43">
        <v>9780135370179</v>
      </c>
      <c r="F78" s="32">
        <v>92</v>
      </c>
      <c r="G78" s="14"/>
      <c r="H78" s="45">
        <f t="shared" ref="H78:H81" si="14">F78*G78</f>
        <v>0</v>
      </c>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row>
    <row r="79" spans="1:38" s="9" customFormat="1" ht="29.5" customHeight="1" x14ac:dyDescent="0.35">
      <c r="A79" s="56" t="s">
        <v>85</v>
      </c>
      <c r="B79" s="57"/>
      <c r="C79" s="57"/>
      <c r="D79" s="58"/>
      <c r="E79" s="43">
        <v>9780325161044</v>
      </c>
      <c r="F79" s="32">
        <v>65.5</v>
      </c>
      <c r="G79" s="14"/>
      <c r="H79" s="45">
        <f t="shared" si="14"/>
        <v>0</v>
      </c>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row>
    <row r="80" spans="1:38" s="9" customFormat="1" ht="29.5" customHeight="1" x14ac:dyDescent="0.35">
      <c r="A80" s="56" t="s">
        <v>86</v>
      </c>
      <c r="B80" s="57"/>
      <c r="C80" s="57"/>
      <c r="D80" s="58"/>
      <c r="E80" s="43">
        <v>9780325160313</v>
      </c>
      <c r="F80" s="32">
        <v>75.400000000000006</v>
      </c>
      <c r="G80" s="14"/>
      <c r="H80" s="45">
        <f t="shared" si="14"/>
        <v>0</v>
      </c>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row>
    <row r="81" spans="1:38" s="9" customFormat="1" ht="29.5" customHeight="1" x14ac:dyDescent="0.35">
      <c r="A81" s="56" t="s">
        <v>87</v>
      </c>
      <c r="B81" s="57"/>
      <c r="C81" s="57"/>
      <c r="D81" s="58"/>
      <c r="E81" s="43">
        <v>9780325137568</v>
      </c>
      <c r="F81" s="32">
        <v>36.5</v>
      </c>
      <c r="G81" s="14"/>
      <c r="H81" s="45">
        <f t="shared" si="14"/>
        <v>0</v>
      </c>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row>
    <row r="82" spans="1:38" s="9" customFormat="1" ht="29.5" customHeight="1" x14ac:dyDescent="0.35">
      <c r="A82" s="56" t="s">
        <v>17</v>
      </c>
      <c r="B82" s="57"/>
      <c r="C82" s="57"/>
      <c r="D82" s="58"/>
      <c r="E82" s="43">
        <v>9780137568215</v>
      </c>
      <c r="F82" s="32">
        <v>69.95</v>
      </c>
      <c r="G82" s="14"/>
      <c r="H82" s="45">
        <f t="shared" ref="H82" si="15">F82*G82</f>
        <v>0</v>
      </c>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row>
    <row r="83" spans="1:38" s="9" customFormat="1" ht="29.5" customHeight="1" x14ac:dyDescent="0.35">
      <c r="A83" s="56" t="s">
        <v>18</v>
      </c>
      <c r="B83" s="57"/>
      <c r="C83" s="57"/>
      <c r="D83" s="58"/>
      <c r="E83" s="43">
        <v>9780135402900</v>
      </c>
      <c r="F83" s="32">
        <v>164.75</v>
      </c>
      <c r="G83" s="14"/>
      <c r="H83" s="45">
        <f t="shared" si="13"/>
        <v>0</v>
      </c>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row>
    <row r="84" spans="1:38" s="9" customFormat="1" ht="29.5" customHeight="1" x14ac:dyDescent="0.35">
      <c r="A84" s="56" t="s">
        <v>19</v>
      </c>
      <c r="B84" s="57"/>
      <c r="C84" s="57"/>
      <c r="D84" s="58"/>
      <c r="E84" s="43">
        <v>9780135497548</v>
      </c>
      <c r="F84" s="32">
        <v>27</v>
      </c>
      <c r="G84" s="14"/>
      <c r="H84" s="45">
        <f t="shared" si="13"/>
        <v>0</v>
      </c>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row>
    <row r="85" spans="1:38" s="9" customFormat="1" ht="29.5" customHeight="1" x14ac:dyDescent="0.35">
      <c r="A85" s="61" t="s">
        <v>62</v>
      </c>
      <c r="B85" s="62"/>
      <c r="C85" s="62"/>
      <c r="D85" s="63"/>
      <c r="E85" s="42">
        <v>9780321887177</v>
      </c>
      <c r="F85" s="46">
        <v>88.25</v>
      </c>
      <c r="G85" s="52"/>
      <c r="H85" s="45">
        <f t="shared" si="13"/>
        <v>0</v>
      </c>
      <c r="I85" s="41"/>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row>
    <row r="86" spans="1:38" s="9" customFormat="1" ht="29.5" customHeight="1" x14ac:dyDescent="0.35">
      <c r="A86" s="61" t="s">
        <v>63</v>
      </c>
      <c r="B86" s="62"/>
      <c r="C86" s="62"/>
      <c r="D86" s="63"/>
      <c r="E86" s="42">
        <v>9780321944665</v>
      </c>
      <c r="F86" s="46">
        <v>79.25</v>
      </c>
      <c r="G86" s="52"/>
      <c r="H86" s="45">
        <f t="shared" si="13"/>
        <v>0</v>
      </c>
      <c r="I86" s="41"/>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row>
    <row r="87" spans="1:38" s="9" customFormat="1" ht="29.5" customHeight="1" x14ac:dyDescent="0.35">
      <c r="A87" s="61" t="s">
        <v>64</v>
      </c>
      <c r="B87" s="62"/>
      <c r="C87" s="62"/>
      <c r="D87" s="63"/>
      <c r="E87" s="42">
        <v>9780134153490</v>
      </c>
      <c r="F87" s="46">
        <v>88.25</v>
      </c>
      <c r="G87" s="52"/>
      <c r="H87" s="45">
        <f t="shared" si="13"/>
        <v>0</v>
      </c>
      <c r="I87" s="41"/>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row>
    <row r="88" spans="1:38" s="9" customFormat="1" ht="29.5" customHeight="1" x14ac:dyDescent="0.35">
      <c r="A88" s="61" t="s">
        <v>65</v>
      </c>
      <c r="B88" s="62"/>
      <c r="C88" s="62"/>
      <c r="D88" s="63"/>
      <c r="E88" s="42">
        <v>9780135778296</v>
      </c>
      <c r="F88" s="46">
        <v>118.14</v>
      </c>
      <c r="G88" s="52"/>
      <c r="H88" s="45">
        <f t="shared" si="13"/>
        <v>0</v>
      </c>
      <c r="I88" s="41"/>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row>
    <row r="89" spans="1:38" s="9" customFormat="1" ht="29.5" customHeight="1" x14ac:dyDescent="0.35">
      <c r="A89" s="56" t="s">
        <v>20</v>
      </c>
      <c r="B89" s="57"/>
      <c r="C89" s="57"/>
      <c r="D89" s="58"/>
      <c r="E89" s="21">
        <v>9780321756152</v>
      </c>
      <c r="F89" s="34">
        <v>67.5</v>
      </c>
      <c r="G89" s="13"/>
      <c r="H89" s="45">
        <f t="shared" si="13"/>
        <v>0</v>
      </c>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row>
    <row r="90" spans="1:38" s="9" customFormat="1" ht="29.5" customHeight="1" x14ac:dyDescent="0.35">
      <c r="A90" s="56" t="s">
        <v>32</v>
      </c>
      <c r="B90" s="57"/>
      <c r="C90" s="57"/>
      <c r="D90" s="58"/>
      <c r="E90" s="21">
        <v>9780134153483</v>
      </c>
      <c r="F90" s="34">
        <v>69.5</v>
      </c>
      <c r="G90" s="13"/>
      <c r="H90" s="45">
        <f t="shared" si="13"/>
        <v>0</v>
      </c>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row>
    <row r="91" spans="1:38" s="9" customFormat="1" ht="29.5" customHeight="1" x14ac:dyDescent="0.35">
      <c r="A91" s="56" t="s">
        <v>21</v>
      </c>
      <c r="B91" s="57"/>
      <c r="C91" s="57"/>
      <c r="D91" s="58"/>
      <c r="E91" s="21">
        <v>9780133760569</v>
      </c>
      <c r="F91" s="34">
        <v>55</v>
      </c>
      <c r="G91" s="13"/>
      <c r="H91" s="45">
        <f t="shared" si="13"/>
        <v>0</v>
      </c>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row>
    <row r="92" spans="1:38" s="9" customFormat="1" ht="29.5" customHeight="1" x14ac:dyDescent="0.35">
      <c r="A92" s="59" t="s">
        <v>52</v>
      </c>
      <c r="B92" s="60"/>
      <c r="C92" s="60"/>
      <c r="D92" s="60"/>
      <c r="E92" s="60"/>
      <c r="F92" s="60"/>
      <c r="G92" s="60"/>
      <c r="H92" s="60"/>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8"/>
    </row>
    <row r="93" spans="1:38" s="9" customFormat="1" ht="49" customHeight="1" x14ac:dyDescent="0.35">
      <c r="A93" s="61" t="s">
        <v>66</v>
      </c>
      <c r="B93" s="62"/>
      <c r="C93" s="62"/>
      <c r="D93" s="63"/>
      <c r="E93" s="42">
        <v>9780135497456</v>
      </c>
      <c r="F93" s="46">
        <v>2100</v>
      </c>
      <c r="G93" s="52"/>
      <c r="H93" s="45">
        <f t="shared" si="13"/>
        <v>0</v>
      </c>
      <c r="I93" s="41"/>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row>
    <row r="94" spans="1:38" s="9" customFormat="1" ht="51" customHeight="1" x14ac:dyDescent="0.35">
      <c r="A94" s="61" t="s">
        <v>67</v>
      </c>
      <c r="B94" s="62"/>
      <c r="C94" s="62"/>
      <c r="D94" s="63"/>
      <c r="E94" s="42">
        <v>9780136640448</v>
      </c>
      <c r="F94" s="46">
        <v>4200</v>
      </c>
      <c r="G94" s="52"/>
      <c r="H94" s="45">
        <f t="shared" si="13"/>
        <v>0</v>
      </c>
      <c r="I94" s="41"/>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row>
    <row r="95" spans="1:38" s="9" customFormat="1" ht="50.5" customHeight="1" x14ac:dyDescent="0.35">
      <c r="A95" s="61" t="s">
        <v>68</v>
      </c>
      <c r="B95" s="62"/>
      <c r="C95" s="62"/>
      <c r="D95" s="63"/>
      <c r="E95" s="42">
        <v>9780134538570</v>
      </c>
      <c r="F95" s="46">
        <v>4000</v>
      </c>
      <c r="G95" s="52"/>
      <c r="H95" s="45">
        <f t="shared" si="13"/>
        <v>0</v>
      </c>
      <c r="I95" s="41"/>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row>
    <row r="96" spans="1:38" s="9" customFormat="1" ht="41" customHeight="1" x14ac:dyDescent="0.35">
      <c r="A96" s="56" t="s">
        <v>69</v>
      </c>
      <c r="B96" s="57"/>
      <c r="C96" s="57"/>
      <c r="D96" s="58"/>
      <c r="E96" s="21">
        <v>9780134179834</v>
      </c>
      <c r="F96" s="47">
        <v>3500</v>
      </c>
      <c r="G96" s="53"/>
      <c r="H96" s="45">
        <f t="shared" si="13"/>
        <v>0</v>
      </c>
      <c r="I96" s="41"/>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row>
    <row r="97" spans="1:8" s="5" customFormat="1" ht="23.25" customHeight="1" x14ac:dyDescent="0.25">
      <c r="A97" s="3"/>
      <c r="B97" s="3"/>
      <c r="C97" s="3"/>
      <c r="D97" s="3"/>
      <c r="E97" s="23"/>
      <c r="F97" s="36"/>
      <c r="G97" s="24" t="s">
        <v>25</v>
      </c>
      <c r="H97" s="49">
        <f>SUM(H16:H96)</f>
        <v>0</v>
      </c>
    </row>
    <row r="98" spans="1:8" s="5" customFormat="1" ht="23.25" customHeight="1" x14ac:dyDescent="0.25">
      <c r="A98" s="10"/>
      <c r="B98" s="10"/>
      <c r="C98" s="4"/>
      <c r="D98" s="4"/>
      <c r="E98" s="23"/>
      <c r="F98" s="36"/>
      <c r="G98" s="25" t="s">
        <v>22</v>
      </c>
      <c r="H98" s="50">
        <f>H97*0.05</f>
        <v>0</v>
      </c>
    </row>
    <row r="99" spans="1:8" s="5" customFormat="1" ht="24" customHeight="1" x14ac:dyDescent="0.25">
      <c r="A99" s="10"/>
      <c r="B99" s="10"/>
      <c r="C99" s="10"/>
      <c r="D99" s="10"/>
      <c r="E99" s="26"/>
      <c r="F99" s="37"/>
      <c r="G99" s="25" t="s">
        <v>26</v>
      </c>
      <c r="H99" s="50">
        <f>H97*0.07</f>
        <v>0</v>
      </c>
    </row>
    <row r="100" spans="1:8" s="5" customFormat="1" ht="22.75" customHeight="1" x14ac:dyDescent="0.25">
      <c r="A100" s="103"/>
      <c r="B100" s="103"/>
      <c r="C100" s="103"/>
      <c r="D100" s="103"/>
      <c r="E100" s="27"/>
      <c r="F100" s="37"/>
      <c r="G100" s="24" t="s">
        <v>27</v>
      </c>
      <c r="H100" s="50">
        <f>SUM(H97:H99)</f>
        <v>0</v>
      </c>
    </row>
    <row r="101" spans="1:8" ht="9" customHeight="1" x14ac:dyDescent="0.35"/>
    <row r="102" spans="1:8" ht="15" customHeight="1" x14ac:dyDescent="0.35">
      <c r="H102" s="54" t="s">
        <v>28</v>
      </c>
    </row>
    <row r="103" spans="1:8" ht="15" customHeight="1" x14ac:dyDescent="0.35">
      <c r="H103" s="54" t="s">
        <v>23</v>
      </c>
    </row>
    <row r="104" spans="1:8" x14ac:dyDescent="0.35">
      <c r="H104" s="54" t="s">
        <v>24</v>
      </c>
    </row>
  </sheetData>
  <mergeCells count="134">
    <mergeCell ref="A41:D41"/>
    <mergeCell ref="A45:D45"/>
    <mergeCell ref="A49:D49"/>
    <mergeCell ref="A1:XFD1"/>
    <mergeCell ref="A2:H2"/>
    <mergeCell ref="A30:H30"/>
    <mergeCell ref="A6:C6"/>
    <mergeCell ref="D6:H6"/>
    <mergeCell ref="A10:C10"/>
    <mergeCell ref="A31:D31"/>
    <mergeCell ref="A32:D32"/>
    <mergeCell ref="A11:C11"/>
    <mergeCell ref="A12:C12"/>
    <mergeCell ref="A29:D29"/>
    <mergeCell ref="A8:C8"/>
    <mergeCell ref="W19:W20"/>
    <mergeCell ref="X19:X20"/>
    <mergeCell ref="Y19:Y20"/>
    <mergeCell ref="Z19:Z20"/>
    <mergeCell ref="AA19:AA20"/>
    <mergeCell ref="AB19:AB20"/>
    <mergeCell ref="A9:C9"/>
    <mergeCell ref="A14:D14"/>
    <mergeCell ref="D12:H12"/>
    <mergeCell ref="AL19:AL20"/>
    <mergeCell ref="I19:I20"/>
    <mergeCell ref="A100:D100"/>
    <mergeCell ref="A34:H34"/>
    <mergeCell ref="A35:D35"/>
    <mergeCell ref="A3:H3"/>
    <mergeCell ref="A4:H4"/>
    <mergeCell ref="D7:H7"/>
    <mergeCell ref="D8:H8"/>
    <mergeCell ref="A7:C7"/>
    <mergeCell ref="A5:H5"/>
    <mergeCell ref="A13:H13"/>
    <mergeCell ref="A27:H27"/>
    <mergeCell ref="D9:H9"/>
    <mergeCell ref="D10:H10"/>
    <mergeCell ref="D11:H11"/>
    <mergeCell ref="A33:D33"/>
    <mergeCell ref="A37:D37"/>
    <mergeCell ref="A63:H63"/>
    <mergeCell ref="A64:D64"/>
    <mergeCell ref="A65:D65"/>
    <mergeCell ref="A15:H15"/>
    <mergeCell ref="A18:D18"/>
    <mergeCell ref="A16:D16"/>
    <mergeCell ref="A17:D17"/>
    <mergeCell ref="A19:H19"/>
    <mergeCell ref="A20:H20"/>
    <mergeCell ref="A23:D23"/>
    <mergeCell ref="A24:H24"/>
    <mergeCell ref="AI19:AI20"/>
    <mergeCell ref="AJ19:AJ20"/>
    <mergeCell ref="AK19:AK20"/>
    <mergeCell ref="K19:K20"/>
    <mergeCell ref="L19:L20"/>
    <mergeCell ref="M19:M20"/>
    <mergeCell ref="T19:T20"/>
    <mergeCell ref="U19:U20"/>
    <mergeCell ref="V19:V20"/>
    <mergeCell ref="N19:N20"/>
    <mergeCell ref="O19:O20"/>
    <mergeCell ref="P19:P20"/>
    <mergeCell ref="AC19:AC20"/>
    <mergeCell ref="AD19:AD20"/>
    <mergeCell ref="AE19:AE20"/>
    <mergeCell ref="AF19:AF20"/>
    <mergeCell ref="AG19:AG20"/>
    <mergeCell ref="AH19:AH20"/>
    <mergeCell ref="R19:R20"/>
    <mergeCell ref="S19:S20"/>
    <mergeCell ref="A50:D50"/>
    <mergeCell ref="A51:H51"/>
    <mergeCell ref="A52:D52"/>
    <mergeCell ref="A53:D53"/>
    <mergeCell ref="A54:D54"/>
    <mergeCell ref="A48:D48"/>
    <mergeCell ref="Q19:Q20"/>
    <mergeCell ref="A40:D40"/>
    <mergeCell ref="A44:D44"/>
    <mergeCell ref="A46:D46"/>
    <mergeCell ref="A47:H47"/>
    <mergeCell ref="A42:D42"/>
    <mergeCell ref="A43:H43"/>
    <mergeCell ref="J19:J20"/>
    <mergeCell ref="A38:H38"/>
    <mergeCell ref="A39:D39"/>
    <mergeCell ref="A36:D36"/>
    <mergeCell ref="A25:D25"/>
    <mergeCell ref="A26:D26"/>
    <mergeCell ref="A21:D21"/>
    <mergeCell ref="A22:D22"/>
    <mergeCell ref="A28:D28"/>
    <mergeCell ref="A55:H55"/>
    <mergeCell ref="A59:H59"/>
    <mergeCell ref="A66:D66"/>
    <mergeCell ref="A58:D58"/>
    <mergeCell ref="A57:D57"/>
    <mergeCell ref="A61:D61"/>
    <mergeCell ref="A62:D62"/>
    <mergeCell ref="A56:D56"/>
    <mergeCell ref="A60:D60"/>
    <mergeCell ref="A67:H67"/>
    <mergeCell ref="A68:H68"/>
    <mergeCell ref="A69:D69"/>
    <mergeCell ref="A70:D70"/>
    <mergeCell ref="A71:D71"/>
    <mergeCell ref="A72:D72"/>
    <mergeCell ref="A73:D73"/>
    <mergeCell ref="A74:D74"/>
    <mergeCell ref="A75:D75"/>
    <mergeCell ref="A89:D89"/>
    <mergeCell ref="A90:D90"/>
    <mergeCell ref="A91:D91"/>
    <mergeCell ref="A92:H92"/>
    <mergeCell ref="A93:D93"/>
    <mergeCell ref="A94:D94"/>
    <mergeCell ref="A95:D95"/>
    <mergeCell ref="A96:D96"/>
    <mergeCell ref="A76:D76"/>
    <mergeCell ref="A77:H77"/>
    <mergeCell ref="A78:D78"/>
    <mergeCell ref="A83:D83"/>
    <mergeCell ref="A84:D84"/>
    <mergeCell ref="A85:D85"/>
    <mergeCell ref="A86:D86"/>
    <mergeCell ref="A87:D87"/>
    <mergeCell ref="A88:D88"/>
    <mergeCell ref="A82:D82"/>
    <mergeCell ref="A79:D79"/>
    <mergeCell ref="A80:D80"/>
    <mergeCell ref="A81:D81"/>
  </mergeCells>
  <phoneticPr fontId="5" type="noConversion"/>
  <hyperlinks>
    <hyperlink ref="A2:H2" r:id="rId1" display="Mathology Packs " xr:uid="{B4F01DCC-1230-497C-B5DB-5CB0C0DD3C87}"/>
    <hyperlink ref="A19" r:id="rId2" display="https://www.pearsoncanadaschool.com/index.cfm?locator=PS1zOt&amp;PMDbSiteId=2621&amp;PMDbSolutionId=25862&amp;PMDbSubSolutionId=&amp;PMDbCategoryId=25876&amp;PMDbSubCategoryId=26215&amp;PMDbSubjectAreaId=&amp;PMDbProgramId=156722" xr:uid="{561D4AD2-B4D0-4555-9273-8C7C69CBDE06}"/>
    <hyperlink ref="A20" r:id="rId3" display="https://www.pearsoncanadaschool.com/index.cfm?locator=PS1zOt&amp;PMDbSiteId=2621&amp;PMDbSolutionId=25862&amp;PMDbSubSolutionId=&amp;PMDbCategoryId=25876&amp;PMDbSubCategoryId=26215&amp;PMDbSubjectAreaId=&amp;PMDbProgramId=156722" xr:uid="{552A9B0A-884D-4EB2-BA57-380EDBC26378}"/>
    <hyperlink ref="A67" r:id="rId4" display="https://www.pearson.com/ca/en/k-12-education/mathology/professional-development.html" xr:uid="{9F3D5849-5695-40A4-918A-9142AA915269}"/>
  </hyperlinks>
  <pageMargins left="0.7" right="0.7" top="0.75" bottom="0.75" header="0.3" footer="0.3"/>
  <pageSetup scale="57" fitToHeight="0" orientation="portrait" horizontalDpi="1200" verticalDpi="1200" copies="3" r:id="rId5"/>
  <rowBreaks count="2" manualBreakCount="2">
    <brk id="33" max="7" man="1"/>
    <brk id="54"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07D5CB-EC89-426D-A94E-DB4CE5E908CF}">
  <ds:schemaRefs>
    <ds:schemaRef ds:uri="http://schemas.microsoft.com/sharepoint/v3/contenttype/forms"/>
  </ds:schemaRefs>
</ds:datastoreItem>
</file>

<file path=customXml/itemProps3.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2023-09-12T19:39:26Z</cp:lastPrinted>
  <dcterms:created xsi:type="dcterms:W3CDTF">2017-02-07T03:44:06Z</dcterms:created>
  <dcterms:modified xsi:type="dcterms:W3CDTF">2025-06-12T16:18:24Z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