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3/Final/French/Ontario/"/>
    </mc:Choice>
  </mc:AlternateContent>
  <xr:revisionPtr revIDLastSave="0" documentId="8_{F9E6E322-C5B6-4FA4-B237-2B153805D23E}" xr6:coauthVersionLast="47" xr6:coauthVersionMax="47" xr10:uidLastSave="{00000000-0000-0000-0000-000000000000}"/>
  <bookViews>
    <workbookView xWindow="-110" yWindow="-110" windowWidth="19420" windowHeight="10420" tabRatio="500" xr2:uid="{00000000-000D-0000-FFFF-FFFF00000000}"/>
  </bookViews>
  <sheets>
    <sheet name="Mathologie" sheetId="1" r:id="rId1"/>
  </sheets>
  <definedNames>
    <definedName name="_xlnm.Print_Area" localSheetId="0">Mathologie!$A$1:$H$90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8" i="1" l="1"/>
  <c r="H57" i="1"/>
  <c r="H56" i="1"/>
  <c r="H53" i="1"/>
  <c r="H52" i="1"/>
  <c r="H51" i="1"/>
  <c r="H48" i="1"/>
  <c r="H47" i="1"/>
  <c r="H46" i="1"/>
  <c r="H43" i="1"/>
  <c r="H36" i="1"/>
  <c r="H30" i="1"/>
  <c r="H24" i="1"/>
  <c r="H23" i="1"/>
  <c r="H15" i="1"/>
  <c r="H18" i="1"/>
  <c r="H70" i="1" l="1"/>
  <c r="H66" i="1"/>
  <c r="H42" i="1" l="1"/>
  <c r="H41" i="1"/>
  <c r="H40" i="1"/>
  <c r="H74" i="1" l="1"/>
  <c r="H64" i="1"/>
  <c r="H63" i="1"/>
  <c r="H35" i="1" l="1"/>
  <c r="H67" i="1" l="1"/>
  <c r="H68" i="1"/>
  <c r="H69" i="1"/>
  <c r="H80" i="1" l="1"/>
  <c r="H79" i="1"/>
  <c r="H78" i="1"/>
  <c r="H77" i="1"/>
  <c r="H29" i="1" l="1"/>
  <c r="H62" i="1" l="1"/>
  <c r="H61" i="1"/>
  <c r="H65" i="1"/>
  <c r="H28" i="1"/>
  <c r="H34" i="1"/>
  <c r="H21" i="1"/>
  <c r="H27" i="1"/>
  <c r="H33" i="1"/>
  <c r="H39" i="1"/>
  <c r="H22" i="1"/>
  <c r="H71" i="1"/>
  <c r="H72" i="1"/>
  <c r="H73" i="1"/>
  <c r="H75" i="1"/>
  <c r="H81" i="1" l="1"/>
  <c r="H82" i="1"/>
  <c r="H83" i="1" l="1"/>
  <c r="H84" i="1" s="1"/>
</calcChain>
</file>

<file path=xl/sharedStrings.xml><?xml version="1.0" encoding="utf-8"?>
<sst xmlns="http://schemas.openxmlformats.org/spreadsheetml/2006/main" count="113" uniqueCount="101">
  <si>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</si>
  <si>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</si>
  <si>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</si>
  <si>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</si>
  <si>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</si>
  <si>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</si>
  <si>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</si>
  <si>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</si>
  <si>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</si>
  <si>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</si>
  <si>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</si>
  <si>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</si>
  <si>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</si>
  <si>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</si>
  <si>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</si>
  <si>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</si>
  <si>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Mathologie.ca 1</t>
    </r>
    <r>
      <rPr>
        <vertAlign val="superscript"/>
        <sz val="12"/>
        <color theme="1"/>
        <rFont val="Arial"/>
        <family val="2"/>
      </rPr>
      <t>re</t>
    </r>
    <r>
      <rPr>
        <sz val="12"/>
        <color theme="1"/>
        <rFont val="Arial"/>
        <family val="2"/>
      </rPr>
      <t xml:space="preserve"> année - Abonnement d'un an
Mathologie.ca Grade 1 - 1 year subscription </t>
    </r>
  </si>
  <si>
    <t xml:space="preserve">Mathologie.ca 2e année - Abonnement d'un an
Mathologie.ca Grade 2 - 1 year subscription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</si>
  <si>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</si>
  <si>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</si>
  <si>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</si>
  <si>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</si>
  <si>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</si>
  <si>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</si>
  <si>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</si>
  <si>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</si>
  <si>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</si>
  <si>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</si>
  <si>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</si>
  <si>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</si>
  <si>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</si>
  <si>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</si>
  <si>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</si>
  <si>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</si>
  <si>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</si>
  <si>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</si>
  <si>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</si>
  <si>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</si>
  <si>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</si>
  <si>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</si>
  <si>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</si>
  <si>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</si>
  <si>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</si>
  <si>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</si>
  <si>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</si>
  <si>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</si>
  <si>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</si>
  <si>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</si>
  <si>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</si>
  <si>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</si>
  <si>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</si>
  <si>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</si>
  <si>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</si>
  <si>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</si>
  <si>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</si>
  <si>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</si>
  <si>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</si>
  <si>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</si>
  <si>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</si>
  <si>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</si>
  <si>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</si>
  <si>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</si>
  <si>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</si>
  <si>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Mathologie.ca 3e année - Abonnement d'un an
Mathologie.ca Grade 3 - 1 year subscription </t>
  </si>
  <si>
    <r>
      <t>Mathologie.ca K</t>
    </r>
    <r>
      <rPr>
        <vertAlign val="superscript"/>
        <sz val="12"/>
        <color theme="1"/>
        <rFont val="Arial"/>
        <family val="2"/>
      </rPr>
      <t>re</t>
    </r>
    <r>
      <rPr>
        <sz val="12"/>
        <color theme="1"/>
        <rFont val="Arial"/>
        <family val="2"/>
      </rPr>
      <t xml:space="preserve"> année - Abonnement d'un an
Mathologie.ca Grade K - 1 year subscription </t>
    </r>
  </si>
  <si>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</si>
  <si>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</si>
  <si>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</si>
  <si>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</si>
  <si>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Mathologie.ca 2e année - Abonnement de 3 ans
Mathologie.ca Grade 2 - 3 year subscription</t>
  </si>
  <si>
    <r>
      <t>Mathologie.ca 1</t>
    </r>
    <r>
      <rPr>
        <vertAlign val="superscript"/>
        <sz val="12"/>
        <color theme="1"/>
        <rFont val="Arial"/>
        <family val="2"/>
      </rPr>
      <t>re</t>
    </r>
    <r>
      <rPr>
        <sz val="12"/>
        <color theme="1"/>
        <rFont val="Arial"/>
        <family val="2"/>
      </rPr>
      <t xml:space="preserve"> année - Abonnement de 3 ans
Mathologie.ca Grade 1 - 3 year subscription</t>
    </r>
  </si>
  <si>
    <r>
      <t>Mathologie.ca K</t>
    </r>
    <r>
      <rPr>
        <vertAlign val="superscript"/>
        <sz val="12"/>
        <color theme="1"/>
        <rFont val="Arial"/>
        <family val="2"/>
      </rPr>
      <t>re</t>
    </r>
    <r>
      <rPr>
        <sz val="12"/>
        <color theme="1"/>
        <rFont val="Arial"/>
        <family val="2"/>
      </rPr>
      <t xml:space="preserve"> année - Abonnement de 3 ans
Mathologie.ca Grade K - 3 year subscription</t>
    </r>
  </si>
  <si>
    <t>Mathologie.ca 3e année - Abonnement de 3 ans
Mathologie.ca Grade 3 - 3 year subscription</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</si>
  <si>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</si>
  <si>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</si>
  <si>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</si>
  <si>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</si>
  <si>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</si>
  <si>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</si>
  <si>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</si>
  <si>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</si>
  <si>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</si>
  <si>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r>
      <rPr>
        <sz val="12"/>
        <color rgb="FFFF0000"/>
        <rFont val="Arial"/>
        <family val="2"/>
      </rPr>
      <t>NEW!</t>
    </r>
    <r>
      <rPr>
        <sz val="12"/>
        <rFont val="Arial"/>
        <family val="2"/>
      </rPr>
      <t xml:space="preserve"> Napperons de l’élève 6
Mathologie Math Mats 5/6</t>
    </r>
  </si>
  <si>
    <r>
      <rPr>
        <sz val="12"/>
        <color rgb="FFFF0000"/>
        <rFont val="Arial"/>
        <family val="2"/>
      </rPr>
      <t xml:space="preserve">NEW! </t>
    </r>
    <r>
      <rPr>
        <sz val="12"/>
        <rFont val="Arial"/>
        <family val="2"/>
      </rPr>
      <t>Napperons de l’élève 5
Mathologie Math Mats 5/6</t>
    </r>
  </si>
  <si>
    <t>EACH teacher licence purchased provides access to ALL the grades currently available for Mathology.ca for the length of the purchased licence.
Contact your local Pearson Representative for additional licence payment options and to learn more about our digital plus print discounts.</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</si>
  <si>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</si>
  <si>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</si>
  <si>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r>
      <rPr>
        <sz val="12"/>
        <color rgb="FFFF0000"/>
        <rFont val="Arial"/>
        <family val="2"/>
      </rPr>
      <t>NEW!</t>
    </r>
    <r>
      <rPr>
        <sz val="12"/>
        <color theme="1"/>
        <rFont val="Arial"/>
        <family val="2"/>
      </rPr>
      <t xml:space="preserve"> Mathologie.ca 4e année - Abonnement d'un an
Mathologie.ca Grade 4 - 1 year subscription </t>
    </r>
  </si>
  <si>
    <r>
      <rPr>
        <sz val="12"/>
        <color rgb="FFFF0000"/>
        <rFont val="Arial"/>
        <family val="2"/>
      </rPr>
      <t>NEW!</t>
    </r>
    <r>
      <rPr>
        <sz val="12"/>
        <color theme="1"/>
        <rFont val="Arial"/>
        <family val="2"/>
      </rPr>
      <t xml:space="preserve"> Mathologie.ca 4e année - Abonnement de 4 ans
Mathologie.ca Grade 4 - 3 year subscription</t>
    </r>
  </si>
  <si>
    <r>
      <rPr>
        <sz val="12"/>
        <color rgb="FFFF0000"/>
        <rFont val="Arial"/>
        <family val="2"/>
      </rPr>
      <t>NEW!</t>
    </r>
    <r>
      <rPr>
        <sz val="12"/>
        <color theme="1"/>
        <rFont val="Arial"/>
        <family val="2"/>
      </rPr>
      <t xml:space="preserve"> Mathologie.ca 5e année - Abonnement d'un an
Mathologie.ca Grade 5 - 1 year subscription </t>
    </r>
  </si>
  <si>
    <r>
      <rPr>
        <sz val="12"/>
        <color rgb="FFFF0000"/>
        <rFont val="Arial"/>
        <family val="2"/>
      </rPr>
      <t>NEW!</t>
    </r>
    <r>
      <rPr>
        <sz val="12"/>
        <color theme="1"/>
        <rFont val="Arial"/>
        <family val="2"/>
      </rPr>
      <t xml:space="preserve"> Mathologie.ca 5e année - Abonnement de 4 ans
Mathologie.ca Grade 5 - 3 year subscription</t>
    </r>
  </si>
  <si>
    <r>
      <rPr>
        <sz val="12"/>
        <color rgb="FFFF0000"/>
        <rFont val="Arial"/>
        <family val="2"/>
      </rPr>
      <t xml:space="preserve">NEW! </t>
    </r>
    <r>
      <rPr>
        <sz val="12"/>
        <color theme="1"/>
        <rFont val="Arial"/>
        <family val="2"/>
      </rPr>
      <t xml:space="preserve">Mathologie.ca 6e année - Abonnement d'un an
Mathologie.ca Grade 6 - 1 year subscription </t>
    </r>
  </si>
  <si>
    <r>
      <rPr>
        <sz val="12"/>
        <color rgb="FFFF0000"/>
        <rFont val="Arial"/>
        <family val="2"/>
      </rPr>
      <t>NEW!</t>
    </r>
    <r>
      <rPr>
        <sz val="12"/>
        <color theme="1"/>
        <rFont val="Arial"/>
        <family val="2"/>
      </rPr>
      <t xml:space="preserve"> Mathologie.ca 6e année - Abonnement de 4 ans
Mathologie.ca Grade 6 - 3 year subscription</t>
    </r>
  </si>
  <si>
    <r>
      <rPr>
        <b/>
        <sz val="24"/>
        <rFont val="Arial"/>
        <family val="2"/>
      </rPr>
      <t>Les ensembles de Mathologie Édition Ontario</t>
    </r>
    <r>
      <rPr>
        <b/>
        <sz val="18"/>
        <rFont val="Arial"/>
        <family val="2"/>
      </rPr>
      <t xml:space="preserve">
Formulaire de commande 2023/2024 (prix standard)</t>
    </r>
  </si>
  <si>
    <r>
      <t>Mathologie 1</t>
    </r>
    <r>
      <rPr>
        <vertAlign val="superscript"/>
        <sz val="12"/>
        <color theme="1"/>
        <rFont val="Arial"/>
        <family val="2"/>
      </rPr>
      <t>re</t>
    </r>
    <r>
      <rPr>
        <sz val="12"/>
        <color theme="1"/>
        <rFont val="Arial"/>
        <family val="2"/>
      </rPr>
      <t xml:space="preserve"> année - Trousse d'activités 
Mathologie Grade 1 - Activity Kit - Ontario Edition</t>
    </r>
  </si>
  <si>
    <t>9780137940608</t>
  </si>
  <si>
    <r>
      <t>Mathologie 2</t>
    </r>
    <r>
      <rPr>
        <vertAlign val="superscript"/>
        <sz val="12"/>
        <color theme="1"/>
        <rFont val="Arial"/>
        <family val="2"/>
      </rPr>
      <t>e</t>
    </r>
    <r>
      <rPr>
        <sz val="12"/>
        <color theme="1"/>
        <rFont val="Arial"/>
        <family val="2"/>
      </rPr>
      <t xml:space="preserve"> année - Trousse d'activités
Mathologie Grade 2 - Activity Kit - Ontario Edition</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</si>
  <si>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</si>
  <si>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</si>
  <si>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</si>
  <si>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Ontario Edition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</si>
</sst>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1"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theme="1"/>
      <name val="Arial"/>
      <family val="2"/>
    </font>
    <font>
      <sz val="12"/>
      <color rgb="FFFFFFFF"/>
      <name val="Arial"/>
      <family val="2"/>
    </font>
  </fonts>
  <fills count="14">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33">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Fill="1"/>
    <xf numFmtId="0" fontId="11" fillId="0" borderId="0" xfId="0" applyFont="1" applyFill="1" applyAlignment="1"/>
    <xf numFmtId="0" fontId="11" fillId="0" borderId="0" xfId="0" applyFont="1" applyAlignment="1"/>
    <xf numFmtId="0" fontId="9" fillId="0" borderId="0" xfId="0" applyFont="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0" borderId="0" xfId="0" applyFont="1" applyFill="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9" fontId="9" fillId="0" borderId="11" xfId="0" applyNumberFormat="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Fill="1" applyBorder="1" applyAlignment="1">
      <alignment horizontal="center" vertical="center"/>
    </xf>
    <xf numFmtId="1" fontId="9" fillId="0" borderId="10" xfId="0" applyNumberFormat="1" applyFont="1" applyBorder="1" applyAlignment="1">
      <alignment horizontal="center" vertical="center"/>
    </xf>
    <xf numFmtId="44" fontId="9" fillId="0" borderId="10" xfId="0" applyNumberFormat="1" applyFont="1" applyBorder="1" applyAlignment="1">
      <alignment horizontal="center" vertical="center"/>
    </xf>
    <xf numFmtId="0" fontId="9" fillId="0" borderId="3" xfId="0" applyFont="1" applyFill="1" applyBorder="1" applyAlignment="1">
      <alignment vertical="center"/>
    </xf>
    <xf numFmtId="1" fontId="9" fillId="0" borderId="1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Fill="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Border="1" applyAlignment="1">
      <alignment horizontal="right" vertical="center"/>
    </xf>
    <xf numFmtId="165" fontId="16" fillId="0" borderId="12" xfId="0" applyNumberFormat="1" applyFont="1" applyBorder="1" applyAlignment="1">
      <alignment vertical="center"/>
    </xf>
    <xf numFmtId="49" fontId="21" fillId="0" borderId="0" xfId="0" applyNumberFormat="1" applyFont="1" applyBorder="1" applyAlignment="1">
      <alignment horizontal="center" vertical="center" wrapText="1"/>
    </xf>
    <xf numFmtId="0" fontId="21" fillId="0" borderId="0" xfId="0" applyFont="1" applyBorder="1" applyAlignment="1">
      <alignment vertical="center" wrapText="1"/>
    </xf>
    <xf numFmtId="4" fontId="9" fillId="0" borderId="0" xfId="0" applyNumberFormat="1" applyFont="1" applyAlignment="1">
      <alignment horizontal="right" vertical="center"/>
    </xf>
    <xf numFmtId="165" fontId="16" fillId="0" borderId="13" xfId="0" applyNumberFormat="1" applyFont="1" applyBorder="1" applyAlignment="1">
      <alignmen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right" vertical="center"/>
    </xf>
    <xf numFmtId="0" fontId="23" fillId="0" borderId="0" xfId="8" applyFont="1" applyAlignment="1">
      <alignment horizontal="center" vertical="center"/>
    </xf>
    <xf numFmtId="0" fontId="9" fillId="0" borderId="11" xfId="0" applyNumberFormat="1" applyFont="1" applyBorder="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 fillId="0" borderId="0" xfId="0" applyFont="1" applyFill="1" applyAlignment="1">
      <alignment vertical="center"/>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0" fontId="23" fillId="0" borderId="11" xfId="0" applyFont="1" applyBorder="1" applyAlignment="1">
      <alignment horizontal="left" vertical="center"/>
    </xf>
    <xf numFmtId="0" fontId="30" fillId="0" borderId="0" xfId="0" applyFont="1" applyAlignment="1">
      <alignment horizontal="center" vertical="center"/>
    </xf>
    <xf numFmtId="0" fontId="30" fillId="13" borderId="0" xfId="0" applyFont="1" applyFill="1" applyAlignment="1">
      <alignment horizontal="center"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xf numFmtId="49" fontId="9" fillId="0" borderId="11" xfId="0" applyNumberFormat="1" applyFont="1" applyBorder="1" applyAlignment="1">
      <alignment horizontal="center" vertical="center"/>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16"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0" xfId="0" applyFont="1"/>
    <xf numFmtId="0" fontId="9" fillId="0" borderId="1" xfId="0" applyFont="1" applyBorder="1" applyAlignment="1">
      <alignment horizontal="left" vertical="center" wrapText="1"/>
    </xf>
    <xf numFmtId="1" fontId="20" fillId="10" borderId="10" xfId="0" applyNumberFormat="1" applyFont="1" applyFill="1" applyBorder="1" applyAlignment="1">
      <alignment horizontal="left" vertical="center" wrapText="1"/>
    </xf>
    <xf numFmtId="0" fontId="9" fillId="0" borderId="10" xfId="0" applyFont="1" applyBorder="1" applyAlignment="1">
      <alignment vertical="center" wrapText="1"/>
    </xf>
    <xf numFmtId="164" fontId="10" fillId="2" borderId="0" xfId="0" applyNumberFormat="1" applyFont="1" applyFill="1" applyBorder="1" applyAlignment="1">
      <alignment horizontal="center" wrapText="1"/>
    </xf>
    <xf numFmtId="0" fontId="6" fillId="0" borderId="0" xfId="0" applyFont="1" applyBorder="1" applyAlignment="1">
      <alignment horizontal="center" vertical="center"/>
    </xf>
    <xf numFmtId="0" fontId="11" fillId="0" borderId="0" xfId="0" applyFont="1" applyBorder="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9" fillId="0" borderId="22" xfId="0" applyFont="1" applyBorder="1" applyAlignment="1">
      <alignment vertical="center" wrapText="1"/>
    </xf>
    <xf numFmtId="0" fontId="9" fillId="0" borderId="14" xfId="0" applyFont="1" applyBorder="1" applyAlignment="1">
      <alignment vertical="center" wrapText="1"/>
    </xf>
    <xf numFmtId="0" fontId="9" fillId="0" borderId="23" xfId="0" applyFont="1" applyBorder="1" applyAlignment="1">
      <alignment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87</xdr:row>
      <xdr:rowOff>77103</xdr:rowOff>
    </xdr:from>
    <xdr:to>
      <xdr:col>5</xdr:col>
      <xdr:colOff>811607</xdr:colOff>
      <xdr:row>89</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87</xdr:row>
      <xdr:rowOff>74938</xdr:rowOff>
    </xdr:from>
    <xdr:to>
      <xdr:col>7</xdr:col>
      <xdr:colOff>781643</xdr:colOff>
      <xdr:row>89</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80</xdr:row>
      <xdr:rowOff>121801</xdr:rowOff>
    </xdr:from>
    <xdr:to>
      <xdr:col>2</xdr:col>
      <xdr:colOff>668015</xdr:colOff>
      <xdr:row>83</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0"/>
  <sheetViews>
    <sheetView tabSelected="1" view="pageBreakPreview" topLeftCell="A70" zoomScale="70" zoomScaleNormal="70" zoomScaleSheetLayoutView="70" zoomScalePageLayoutView="70" workbookViewId="0">
      <selection activeCell="F75" sqref="F75"/>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35" width="10.9140625" style="4"/>
    <col min="36" max="16384" width="10.9140625" style="2"/>
  </cols>
  <sheetData>
    <row r="1" spans="1:38" ht="61.5" customHeight="1" x14ac:dyDescent="0.35">
      <c r="A1" s="96"/>
      <c r="B1" s="96"/>
      <c r="C1" s="96"/>
      <c r="D1" s="96"/>
      <c r="E1" s="96"/>
      <c r="F1" s="96"/>
      <c r="G1" s="96"/>
      <c r="H1" s="96"/>
    </row>
    <row r="2" spans="1:38" s="6" customFormat="1" ht="47.5" customHeight="1" x14ac:dyDescent="0.5">
      <c r="A2" s="100" t="s">
        <v>93</v>
      </c>
      <c r="B2" s="100"/>
      <c r="C2" s="100"/>
      <c r="D2" s="100"/>
      <c r="E2" s="100"/>
      <c r="F2" s="100"/>
      <c r="G2" s="100"/>
      <c r="H2" s="100"/>
      <c r="I2" s="5"/>
      <c r="J2" s="5"/>
      <c r="K2" s="5"/>
      <c r="L2" s="5"/>
      <c r="M2" s="5"/>
      <c r="N2" s="5"/>
      <c r="O2" s="5"/>
      <c r="P2" s="5"/>
      <c r="Q2" s="5"/>
      <c r="R2" s="5"/>
      <c r="S2" s="5"/>
      <c r="T2" s="5"/>
      <c r="U2" s="5"/>
      <c r="V2" s="5"/>
      <c r="W2" s="5"/>
      <c r="X2" s="5"/>
      <c r="Y2" s="5"/>
      <c r="Z2" s="5"/>
      <c r="AA2" s="5"/>
      <c r="AB2" s="5"/>
      <c r="AC2" s="5"/>
      <c r="AD2" s="5"/>
      <c r="AE2" s="5"/>
      <c r="AF2" s="5"/>
      <c r="AG2" s="5"/>
      <c r="AH2" s="5"/>
      <c r="AI2" s="5"/>
    </row>
    <row r="3" spans="1:38" s="6" customFormat="1" ht="25" customHeight="1" x14ac:dyDescent="0.3">
      <c r="A3" s="101" t="s">
        <v>61</v>
      </c>
      <c r="B3" s="102"/>
      <c r="C3" s="102"/>
      <c r="D3" s="102"/>
      <c r="E3" s="102"/>
      <c r="F3" s="102"/>
      <c r="G3" s="102"/>
      <c r="H3" s="102"/>
      <c r="I3" s="5"/>
      <c r="J3" s="5"/>
      <c r="K3" s="5"/>
      <c r="L3" s="5"/>
      <c r="M3" s="5"/>
      <c r="N3" s="5"/>
      <c r="O3" s="5"/>
      <c r="P3" s="5"/>
      <c r="Q3" s="5"/>
      <c r="R3" s="5"/>
      <c r="S3" s="5"/>
      <c r="T3" s="5"/>
      <c r="U3" s="5"/>
      <c r="V3" s="5"/>
      <c r="W3" s="5"/>
      <c r="X3" s="5"/>
      <c r="Y3" s="5"/>
      <c r="Z3" s="5"/>
      <c r="AA3" s="5"/>
      <c r="AB3" s="5"/>
      <c r="AC3" s="5"/>
      <c r="AD3" s="5"/>
      <c r="AE3" s="5"/>
      <c r="AF3" s="5"/>
      <c r="AG3" s="5"/>
      <c r="AH3" s="5"/>
      <c r="AI3" s="5"/>
    </row>
    <row r="4" spans="1:38" s="9" customFormat="1" ht="24" customHeight="1" x14ac:dyDescent="0.35">
      <c r="A4" s="118" t="s">
        <v>0</v>
      </c>
      <c r="B4" s="118"/>
      <c r="C4" s="118"/>
      <c r="D4" s="118"/>
      <c r="E4" s="118"/>
      <c r="F4" s="118"/>
      <c r="G4" s="118"/>
      <c r="H4" s="118"/>
      <c r="I4" s="8"/>
      <c r="J4" s="8"/>
      <c r="K4" s="8"/>
      <c r="L4" s="8"/>
      <c r="M4" s="8"/>
      <c r="N4" s="8"/>
      <c r="O4" s="8"/>
      <c r="P4" s="8"/>
      <c r="Q4" s="8"/>
      <c r="R4" s="8"/>
      <c r="S4" s="8"/>
      <c r="T4" s="8"/>
      <c r="U4" s="8"/>
      <c r="V4" s="8"/>
      <c r="W4" s="8"/>
      <c r="X4" s="8"/>
      <c r="Y4" s="8"/>
      <c r="Z4" s="8"/>
      <c r="AA4" s="8"/>
      <c r="AB4" s="8"/>
      <c r="AC4" s="8"/>
      <c r="AD4" s="8"/>
      <c r="AE4" s="8"/>
      <c r="AF4" s="8"/>
      <c r="AG4" s="8"/>
      <c r="AH4" s="8"/>
      <c r="AI4" s="8"/>
    </row>
    <row r="5" spans="1:38" s="56" customFormat="1" ht="24" customHeight="1" x14ac:dyDescent="0.35">
      <c r="A5" s="119" t="s">
        <v>1</v>
      </c>
      <c r="B5" s="120"/>
      <c r="C5" s="121"/>
      <c r="D5" s="119" t="s">
        <v>2</v>
      </c>
      <c r="E5" s="120"/>
      <c r="F5" s="120"/>
      <c r="G5" s="120"/>
      <c r="H5" s="121"/>
    </row>
    <row r="6" spans="1:38" s="9" customFormat="1" ht="24" customHeight="1" x14ac:dyDescent="0.35">
      <c r="A6" s="103" t="s">
        <v>3</v>
      </c>
      <c r="B6" s="104"/>
      <c r="C6" s="105"/>
      <c r="D6" s="103"/>
      <c r="E6" s="104"/>
      <c r="F6" s="104"/>
      <c r="G6" s="104"/>
      <c r="H6" s="105"/>
      <c r="I6" s="8"/>
      <c r="J6" s="8"/>
      <c r="K6" s="8"/>
      <c r="L6" s="8"/>
      <c r="M6" s="8"/>
      <c r="N6" s="8"/>
      <c r="O6" s="8"/>
      <c r="P6" s="8"/>
      <c r="Q6" s="8"/>
      <c r="R6" s="8"/>
      <c r="S6" s="8"/>
      <c r="T6" s="8"/>
      <c r="U6" s="8"/>
      <c r="V6" s="8"/>
      <c r="W6" s="8"/>
      <c r="X6" s="8"/>
      <c r="Y6" s="8"/>
      <c r="Z6" s="8"/>
      <c r="AA6" s="8"/>
      <c r="AB6" s="8"/>
      <c r="AC6" s="8"/>
      <c r="AD6" s="8"/>
      <c r="AE6" s="8"/>
      <c r="AF6" s="8"/>
      <c r="AG6" s="8"/>
      <c r="AH6" s="8"/>
      <c r="AI6" s="8"/>
    </row>
    <row r="7" spans="1:38" s="15" customFormat="1" ht="24" customHeight="1" x14ac:dyDescent="0.35">
      <c r="A7" s="106" t="s">
        <v>4</v>
      </c>
      <c r="B7" s="107"/>
      <c r="C7" s="108"/>
      <c r="D7" s="106" t="s">
        <v>4</v>
      </c>
      <c r="E7" s="107"/>
      <c r="F7" s="107"/>
      <c r="G7" s="107"/>
      <c r="H7" s="108"/>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pans="1:38" s="9" customFormat="1" ht="24" customHeight="1" x14ac:dyDescent="0.35">
      <c r="A8" s="109" t="s">
        <v>5</v>
      </c>
      <c r="B8" s="110"/>
      <c r="C8" s="111"/>
      <c r="D8" s="109" t="s">
        <v>5</v>
      </c>
      <c r="E8" s="110"/>
      <c r="F8" s="110"/>
      <c r="G8" s="110"/>
      <c r="H8" s="111"/>
      <c r="I8" s="8"/>
      <c r="J8" s="8"/>
      <c r="K8" s="8"/>
      <c r="L8" s="8"/>
      <c r="M8" s="8"/>
      <c r="N8" s="8"/>
      <c r="O8" s="8"/>
      <c r="P8" s="8"/>
      <c r="Q8" s="8"/>
      <c r="R8" s="8"/>
      <c r="S8" s="8"/>
      <c r="T8" s="8"/>
      <c r="U8" s="8"/>
      <c r="V8" s="8"/>
      <c r="W8" s="8"/>
      <c r="X8" s="8"/>
      <c r="Y8" s="8"/>
      <c r="Z8" s="8"/>
      <c r="AA8" s="8"/>
      <c r="AB8" s="8"/>
      <c r="AC8" s="8"/>
      <c r="AD8" s="8"/>
      <c r="AE8" s="8"/>
      <c r="AF8" s="8"/>
      <c r="AG8" s="8"/>
      <c r="AH8" s="8"/>
      <c r="AI8" s="8"/>
    </row>
    <row r="9" spans="1:38" s="9" customFormat="1" ht="24" customHeight="1" x14ac:dyDescent="0.35">
      <c r="A9" s="109" t="s">
        <v>6</v>
      </c>
      <c r="B9" s="110"/>
      <c r="C9" s="111"/>
      <c r="D9" s="109" t="s">
        <v>6</v>
      </c>
      <c r="E9" s="110"/>
      <c r="F9" s="110"/>
      <c r="G9" s="110"/>
      <c r="H9" s="111"/>
      <c r="I9" s="8"/>
      <c r="J9" s="8"/>
      <c r="K9" s="8"/>
      <c r="L9" s="8"/>
      <c r="M9" s="8"/>
      <c r="N9" s="8"/>
      <c r="O9" s="8"/>
      <c r="P9" s="8"/>
      <c r="Q9" s="8"/>
      <c r="R9" s="8"/>
      <c r="S9" s="8"/>
      <c r="T9" s="8"/>
      <c r="U9" s="8"/>
      <c r="V9" s="8"/>
      <c r="W9" s="8"/>
      <c r="X9" s="8"/>
      <c r="Y9" s="8"/>
      <c r="Z9" s="8"/>
      <c r="AA9" s="8"/>
      <c r="AB9" s="8"/>
      <c r="AC9" s="8"/>
      <c r="AD9" s="8"/>
      <c r="AE9" s="8"/>
      <c r="AF9" s="8"/>
      <c r="AG9" s="8"/>
      <c r="AH9" s="8"/>
      <c r="AI9" s="8"/>
    </row>
    <row r="10" spans="1:38" s="9" customFormat="1" ht="24" customHeight="1" x14ac:dyDescent="0.35">
      <c r="A10" s="109" t="s">
        <v>7</v>
      </c>
      <c r="B10" s="110"/>
      <c r="C10" s="111"/>
      <c r="D10" s="109" t="s">
        <v>7</v>
      </c>
      <c r="E10" s="110"/>
      <c r="F10" s="110"/>
      <c r="G10" s="110"/>
      <c r="H10" s="111"/>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8" s="9" customFormat="1" ht="24" customHeight="1" x14ac:dyDescent="0.35">
      <c r="A11" s="109" t="s">
        <v>8</v>
      </c>
      <c r="B11" s="110"/>
      <c r="C11" s="111"/>
      <c r="D11" s="109" t="s">
        <v>8</v>
      </c>
      <c r="E11" s="110"/>
      <c r="F11" s="110"/>
      <c r="G11" s="110"/>
      <c r="H11" s="111"/>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8" s="9" customFormat="1" ht="28.5" customHeight="1" x14ac:dyDescent="0.35">
      <c r="A12" s="122" t="s">
        <v>9</v>
      </c>
      <c r="B12" s="123"/>
      <c r="C12" s="124"/>
      <c r="D12" s="125" t="s">
        <v>10</v>
      </c>
      <c r="E12" s="126"/>
      <c r="F12" s="126"/>
      <c r="G12" s="126"/>
      <c r="H12" s="127"/>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8" s="9" customFormat="1" ht="32.25" customHeight="1" x14ac:dyDescent="0.35">
      <c r="A13" s="115" t="s">
        <v>11</v>
      </c>
      <c r="B13" s="116"/>
      <c r="C13" s="116"/>
      <c r="D13" s="117"/>
      <c r="E13" s="54" t="s">
        <v>12</v>
      </c>
      <c r="F13" s="54" t="s">
        <v>13</v>
      </c>
      <c r="G13" s="54" t="s">
        <v>14</v>
      </c>
      <c r="H13" s="54" t="s">
        <v>15</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8" s="59" customFormat="1" ht="25.25" customHeight="1" x14ac:dyDescent="0.35">
      <c r="A14" s="89" t="s">
        <v>65</v>
      </c>
      <c r="B14" s="90"/>
      <c r="C14" s="90"/>
      <c r="D14" s="90"/>
      <c r="E14" s="90"/>
      <c r="F14" s="90"/>
      <c r="G14" s="90"/>
      <c r="H14" s="90"/>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8"/>
    </row>
    <row r="15" spans="1:38" s="9" customFormat="1" ht="40.75" customHeight="1" x14ac:dyDescent="0.35">
      <c r="A15" s="83" t="s">
        <v>97</v>
      </c>
      <c r="B15" s="128"/>
      <c r="C15" s="128"/>
      <c r="D15" s="129"/>
      <c r="E15" s="25">
        <v>9780134885841</v>
      </c>
      <c r="F15" s="62">
        <v>3999</v>
      </c>
      <c r="G15" s="19"/>
      <c r="H15" s="20">
        <f>G15*F15</f>
        <v>0</v>
      </c>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8" s="65" customFormat="1" ht="52" customHeight="1" x14ac:dyDescent="0.35">
      <c r="A16" s="73" t="s">
        <v>67</v>
      </c>
      <c r="B16" s="74"/>
      <c r="C16" s="74"/>
      <c r="D16" s="75"/>
      <c r="E16" s="61">
        <v>9780138212438</v>
      </c>
      <c r="F16" s="62">
        <v>1099</v>
      </c>
      <c r="G16" s="63"/>
      <c r="H16" s="66" t="s">
        <v>66</v>
      </c>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row>
    <row r="17" spans="1:38" s="12" customFormat="1" ht="92.25" customHeight="1" x14ac:dyDescent="0.35">
      <c r="A17" s="76" t="s">
        <v>18</v>
      </c>
      <c r="B17" s="77"/>
      <c r="C17" s="77"/>
      <c r="D17" s="78"/>
      <c r="E17" s="77"/>
      <c r="F17" s="77"/>
      <c r="G17" s="77"/>
      <c r="H17" s="79"/>
      <c r="I17" s="8"/>
      <c r="J17" s="8"/>
      <c r="K17" s="8"/>
      <c r="L17" s="8"/>
      <c r="M17" s="8"/>
      <c r="N17" s="8"/>
      <c r="O17" s="8"/>
      <c r="P17" s="8"/>
      <c r="Q17" s="8"/>
      <c r="R17" s="8"/>
      <c r="S17" s="8"/>
      <c r="T17" s="8"/>
      <c r="U17" s="8"/>
      <c r="V17" s="8"/>
      <c r="W17" s="8"/>
      <c r="X17" s="8"/>
      <c r="Y17" s="8"/>
      <c r="Z17" s="8"/>
      <c r="AA17" s="8"/>
    </row>
    <row r="18" spans="1:38" s="9" customFormat="1" ht="34.5" customHeight="1" x14ac:dyDescent="0.35">
      <c r="A18" s="83" t="s">
        <v>68</v>
      </c>
      <c r="B18" s="84"/>
      <c r="C18" s="84"/>
      <c r="D18" s="85"/>
      <c r="E18" s="17" t="s">
        <v>19</v>
      </c>
      <c r="F18" s="70">
        <v>32.950000000000003</v>
      </c>
      <c r="G18" s="19"/>
      <c r="H18" s="20">
        <f>G18*F18</f>
        <v>0</v>
      </c>
      <c r="I18" s="8"/>
      <c r="J18" s="8"/>
      <c r="K18" s="8"/>
      <c r="L18" s="8"/>
      <c r="M18" s="8"/>
      <c r="N18" s="8"/>
      <c r="O18" s="8"/>
      <c r="P18" s="8"/>
      <c r="Q18" s="8"/>
      <c r="R18" s="8"/>
      <c r="S18" s="8"/>
      <c r="T18" s="8"/>
      <c r="U18" s="8"/>
      <c r="V18" s="8"/>
      <c r="W18" s="8"/>
      <c r="X18" s="8"/>
      <c r="Y18" s="8"/>
      <c r="Z18" s="8"/>
      <c r="AA18" s="8"/>
      <c r="AB18" s="8"/>
      <c r="AC18" s="8"/>
      <c r="AD18" s="8"/>
      <c r="AE18" s="8"/>
    </row>
    <row r="19" spans="1:38" s="59" customFormat="1" ht="24.9" customHeight="1" x14ac:dyDescent="0.35">
      <c r="A19" s="89" t="s">
        <v>73</v>
      </c>
      <c r="B19" s="90"/>
      <c r="C19" s="90"/>
      <c r="D19" s="90"/>
      <c r="E19" s="90"/>
      <c r="F19" s="90"/>
      <c r="G19" s="90"/>
      <c r="H19" s="9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row>
    <row r="20" spans="1:38" s="65" customFormat="1" ht="34.5" customHeight="1" x14ac:dyDescent="0.35">
      <c r="A20" s="80" t="s">
        <v>84</v>
      </c>
      <c r="B20" s="81"/>
      <c r="C20" s="81"/>
      <c r="D20" s="81"/>
      <c r="E20" s="81"/>
      <c r="F20" s="81"/>
      <c r="G20" s="81"/>
      <c r="H20" s="82"/>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8"/>
    </row>
    <row r="21" spans="1:38" s="9" customFormat="1" ht="42.75" customHeight="1" x14ac:dyDescent="0.35">
      <c r="A21" s="93" t="s">
        <v>85</v>
      </c>
      <c r="B21" s="94"/>
      <c r="C21" s="94"/>
      <c r="D21" s="95"/>
      <c r="E21" s="26" t="s">
        <v>20</v>
      </c>
      <c r="F21" s="71">
        <v>1099</v>
      </c>
      <c r="G21" s="27"/>
      <c r="H21" s="28">
        <f t="shared" ref="H21:H24" si="0">G21*F21</f>
        <v>0</v>
      </c>
      <c r="I21" s="8"/>
      <c r="J21" s="8"/>
      <c r="K21" s="8"/>
      <c r="L21" s="8"/>
      <c r="M21" s="8"/>
      <c r="N21" s="8"/>
      <c r="O21" s="8"/>
      <c r="P21" s="8"/>
      <c r="Q21" s="8"/>
      <c r="R21" s="8"/>
      <c r="S21" s="8"/>
      <c r="T21" s="8"/>
      <c r="U21" s="8"/>
      <c r="V21" s="8"/>
      <c r="W21" s="8"/>
      <c r="X21" s="8"/>
      <c r="Y21" s="8"/>
      <c r="Z21" s="8"/>
      <c r="AA21" s="8"/>
      <c r="AB21" s="8"/>
      <c r="AC21" s="8"/>
      <c r="AD21" s="8"/>
      <c r="AE21" s="8"/>
      <c r="AF21" s="8"/>
      <c r="AG21" s="8"/>
      <c r="AH21" s="8"/>
    </row>
    <row r="22" spans="1:38" s="13" customFormat="1" ht="33.75" customHeight="1" x14ac:dyDescent="0.35">
      <c r="A22" s="91" t="s">
        <v>23</v>
      </c>
      <c r="B22" s="92"/>
      <c r="C22" s="92"/>
      <c r="D22" s="92"/>
      <c r="E22" s="25">
        <v>9780134885902</v>
      </c>
      <c r="F22" s="16">
        <v>425</v>
      </c>
      <c r="G22" s="30"/>
      <c r="H22" s="28">
        <f t="shared" si="0"/>
        <v>0</v>
      </c>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row>
    <row r="23" spans="1:38" s="9" customFormat="1" ht="39.5" customHeight="1" x14ac:dyDescent="0.35">
      <c r="A23" s="83" t="s">
        <v>64</v>
      </c>
      <c r="B23" s="84"/>
      <c r="C23" s="84"/>
      <c r="D23" s="85"/>
      <c r="E23" s="22">
        <v>9780138112158</v>
      </c>
      <c r="F23" s="23">
        <v>199</v>
      </c>
      <c r="G23" s="24"/>
      <c r="H23" s="20">
        <f t="shared" si="0"/>
        <v>0</v>
      </c>
      <c r="I23" s="8"/>
      <c r="J23" s="8"/>
      <c r="K23" s="8"/>
      <c r="L23" s="8"/>
      <c r="M23" s="8"/>
      <c r="N23" s="8"/>
      <c r="O23" s="8"/>
      <c r="P23" s="8"/>
      <c r="Q23" s="8"/>
      <c r="R23" s="8"/>
      <c r="S23" s="8"/>
      <c r="T23" s="8"/>
      <c r="U23" s="8"/>
      <c r="V23" s="8"/>
      <c r="W23" s="8"/>
      <c r="X23" s="8"/>
      <c r="Y23" s="8"/>
      <c r="Z23" s="8"/>
      <c r="AA23" s="8"/>
      <c r="AB23" s="8"/>
      <c r="AC23" s="8"/>
      <c r="AD23" s="8"/>
      <c r="AE23" s="8"/>
      <c r="AF23" s="8"/>
      <c r="AG23" s="8"/>
    </row>
    <row r="24" spans="1:38" s="9" customFormat="1" ht="39.5" customHeight="1" x14ac:dyDescent="0.35">
      <c r="A24" s="83" t="s">
        <v>71</v>
      </c>
      <c r="B24" s="84"/>
      <c r="C24" s="84"/>
      <c r="D24" s="85"/>
      <c r="E24" s="22">
        <v>9780138206956</v>
      </c>
      <c r="F24" s="23">
        <v>499</v>
      </c>
      <c r="G24" s="24"/>
      <c r="H24" s="20">
        <f t="shared" si="0"/>
        <v>0</v>
      </c>
      <c r="I24" s="8"/>
      <c r="J24" s="8"/>
      <c r="K24" s="8"/>
      <c r="L24" s="8"/>
      <c r="M24" s="8"/>
      <c r="N24" s="8"/>
      <c r="O24" s="8"/>
      <c r="P24" s="8"/>
      <c r="Q24" s="8"/>
      <c r="R24" s="8"/>
      <c r="S24" s="8"/>
      <c r="T24" s="8"/>
      <c r="U24" s="8"/>
      <c r="V24" s="8"/>
      <c r="W24" s="8"/>
      <c r="X24" s="8"/>
      <c r="Y24" s="8"/>
      <c r="Z24" s="8"/>
      <c r="AA24" s="8"/>
      <c r="AB24" s="8"/>
      <c r="AC24" s="8"/>
      <c r="AD24" s="8"/>
      <c r="AE24" s="8"/>
      <c r="AF24" s="8"/>
      <c r="AG24" s="8"/>
    </row>
    <row r="25" spans="1:38" s="59" customFormat="1" ht="25.25" customHeight="1" x14ac:dyDescent="0.35">
      <c r="A25" s="89" t="s">
        <v>74</v>
      </c>
      <c r="B25" s="90"/>
      <c r="C25" s="90"/>
      <c r="D25" s="90"/>
      <c r="E25" s="90"/>
      <c r="F25" s="90"/>
      <c r="G25" s="90"/>
      <c r="H25" s="9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row>
    <row r="26" spans="1:38" s="65" customFormat="1" ht="34.5" customHeight="1" x14ac:dyDescent="0.35">
      <c r="A26" s="80" t="s">
        <v>84</v>
      </c>
      <c r="B26" s="81"/>
      <c r="C26" s="81"/>
      <c r="D26" s="81"/>
      <c r="E26" s="81"/>
      <c r="F26" s="81"/>
      <c r="G26" s="81"/>
      <c r="H26" s="82"/>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8"/>
    </row>
    <row r="27" spans="1:38" s="9" customFormat="1" ht="42.75" customHeight="1" x14ac:dyDescent="0.35">
      <c r="A27" s="93" t="s">
        <v>86</v>
      </c>
      <c r="B27" s="94"/>
      <c r="C27" s="94"/>
      <c r="D27" s="95"/>
      <c r="E27" s="26" t="s">
        <v>21</v>
      </c>
      <c r="F27" s="69">
        <v>1099</v>
      </c>
      <c r="G27" s="27"/>
      <c r="H27" s="28">
        <f t="shared" ref="H27:H30" si="1">G27*F27</f>
        <v>0</v>
      </c>
      <c r="I27" s="8"/>
      <c r="J27" s="8"/>
      <c r="K27" s="8"/>
      <c r="L27" s="8"/>
      <c r="M27" s="8"/>
      <c r="N27" s="8"/>
      <c r="O27" s="8"/>
      <c r="P27" s="8"/>
      <c r="Q27" s="8"/>
      <c r="R27" s="8"/>
      <c r="S27" s="8"/>
      <c r="T27" s="8"/>
      <c r="U27" s="8"/>
      <c r="V27" s="8"/>
      <c r="W27" s="8"/>
      <c r="X27" s="8"/>
      <c r="Y27" s="8"/>
      <c r="Z27" s="8"/>
      <c r="AA27" s="8"/>
      <c r="AB27" s="8"/>
      <c r="AC27" s="8"/>
      <c r="AD27" s="8"/>
      <c r="AE27" s="8"/>
      <c r="AF27" s="8"/>
      <c r="AG27" s="8"/>
      <c r="AH27" s="8"/>
    </row>
    <row r="28" spans="1:38" s="11" customFormat="1" ht="39" customHeight="1" x14ac:dyDescent="0.35">
      <c r="A28" s="112" t="s">
        <v>94</v>
      </c>
      <c r="B28" s="113"/>
      <c r="C28" s="113"/>
      <c r="D28" s="114"/>
      <c r="E28" s="72" t="s">
        <v>95</v>
      </c>
      <c r="F28" s="18">
        <v>695</v>
      </c>
      <c r="G28" s="19"/>
      <c r="H28" s="20">
        <f t="shared" si="1"/>
        <v>0</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8" s="9" customFormat="1" ht="39.5" customHeight="1" x14ac:dyDescent="0.35">
      <c r="A29" s="83" t="s">
        <v>16</v>
      </c>
      <c r="B29" s="84"/>
      <c r="C29" s="84"/>
      <c r="D29" s="85"/>
      <c r="E29" s="22">
        <v>9780135779101</v>
      </c>
      <c r="F29" s="23">
        <v>199</v>
      </c>
      <c r="G29" s="24"/>
      <c r="H29" s="20">
        <f t="shared" si="1"/>
        <v>0</v>
      </c>
      <c r="I29" s="8"/>
      <c r="J29" s="8"/>
      <c r="K29" s="8"/>
      <c r="L29" s="8"/>
      <c r="M29" s="8"/>
      <c r="N29" s="8"/>
      <c r="O29" s="8"/>
      <c r="P29" s="8"/>
      <c r="Q29" s="8"/>
      <c r="R29" s="8"/>
      <c r="S29" s="8"/>
      <c r="T29" s="8"/>
      <c r="U29" s="8"/>
      <c r="V29" s="8"/>
      <c r="W29" s="8"/>
      <c r="X29" s="8"/>
      <c r="Y29" s="8"/>
      <c r="Z29" s="8"/>
      <c r="AA29" s="8"/>
      <c r="AB29" s="8"/>
      <c r="AC29" s="8"/>
      <c r="AD29" s="8"/>
      <c r="AE29" s="8"/>
      <c r="AF29" s="8"/>
      <c r="AG29" s="8"/>
    </row>
    <row r="30" spans="1:38" s="9" customFormat="1" ht="39.5" customHeight="1" x14ac:dyDescent="0.35">
      <c r="A30" s="83" t="s">
        <v>70</v>
      </c>
      <c r="B30" s="84"/>
      <c r="C30" s="84"/>
      <c r="D30" s="85"/>
      <c r="E30" s="22">
        <v>9780138206871</v>
      </c>
      <c r="F30" s="23">
        <v>499</v>
      </c>
      <c r="G30" s="24"/>
      <c r="H30" s="20">
        <f t="shared" si="1"/>
        <v>0</v>
      </c>
      <c r="I30" s="8"/>
      <c r="J30" s="8"/>
      <c r="K30" s="8"/>
      <c r="L30" s="8"/>
      <c r="M30" s="8"/>
      <c r="N30" s="8"/>
      <c r="O30" s="8"/>
      <c r="P30" s="8"/>
      <c r="Q30" s="8"/>
      <c r="R30" s="8"/>
      <c r="S30" s="8"/>
      <c r="T30" s="8"/>
      <c r="U30" s="8"/>
      <c r="V30" s="8"/>
      <c r="W30" s="8"/>
      <c r="X30" s="8"/>
      <c r="Y30" s="8"/>
      <c r="Z30" s="8"/>
      <c r="AA30" s="8"/>
      <c r="AB30" s="8"/>
      <c r="AC30" s="8"/>
      <c r="AD30" s="8"/>
      <c r="AE30" s="8"/>
      <c r="AF30" s="8"/>
      <c r="AG30" s="8"/>
    </row>
    <row r="31" spans="1:38" s="59" customFormat="1" ht="35.5" customHeight="1" x14ac:dyDescent="0.35">
      <c r="A31" s="89" t="s">
        <v>75</v>
      </c>
      <c r="B31" s="90"/>
      <c r="C31" s="90"/>
      <c r="D31" s="90"/>
      <c r="E31" s="90"/>
      <c r="F31" s="90"/>
      <c r="G31" s="90"/>
      <c r="H31" s="9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1:38" s="65" customFormat="1" ht="34.5" customHeight="1" x14ac:dyDescent="0.35">
      <c r="A32" s="80" t="s">
        <v>84</v>
      </c>
      <c r="B32" s="81"/>
      <c r="C32" s="81"/>
      <c r="D32" s="81"/>
      <c r="E32" s="81"/>
      <c r="F32" s="81"/>
      <c r="G32" s="81"/>
      <c r="H32" s="82"/>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8"/>
    </row>
    <row r="33" spans="1:38" s="9" customFormat="1" ht="42.5" customHeight="1" x14ac:dyDescent="0.35">
      <c r="A33" s="93" t="s">
        <v>98</v>
      </c>
      <c r="B33" s="94"/>
      <c r="C33" s="94"/>
      <c r="D33" s="95"/>
      <c r="E33" s="26" t="s">
        <v>22</v>
      </c>
      <c r="F33" s="69">
        <v>1099</v>
      </c>
      <c r="G33" s="27"/>
      <c r="H33" s="28">
        <f t="shared" ref="H33:H36" si="2">G33*F33</f>
        <v>0</v>
      </c>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8" s="12" customFormat="1" ht="39" customHeight="1" x14ac:dyDescent="0.35">
      <c r="A34" s="93" t="s">
        <v>96</v>
      </c>
      <c r="B34" s="94"/>
      <c r="C34" s="94"/>
      <c r="D34" s="95"/>
      <c r="E34" s="22">
        <v>9780138039424</v>
      </c>
      <c r="F34" s="18">
        <v>695</v>
      </c>
      <c r="G34" s="53"/>
      <c r="H34" s="20">
        <f t="shared" si="2"/>
        <v>0</v>
      </c>
      <c r="I34" s="8"/>
      <c r="J34" s="8"/>
      <c r="K34" s="8"/>
      <c r="L34" s="8"/>
      <c r="M34" s="8"/>
      <c r="N34" s="8"/>
      <c r="O34" s="8"/>
      <c r="P34" s="8"/>
      <c r="Q34" s="8"/>
      <c r="R34" s="8"/>
      <c r="S34" s="8"/>
      <c r="T34" s="8"/>
      <c r="U34" s="8"/>
      <c r="V34" s="8"/>
      <c r="W34" s="8"/>
      <c r="X34" s="8"/>
      <c r="Y34" s="8"/>
      <c r="Z34" s="8"/>
      <c r="AA34" s="8"/>
    </row>
    <row r="35" spans="1:38" s="9" customFormat="1" ht="39.5" customHeight="1" x14ac:dyDescent="0.35">
      <c r="A35" s="83" t="s">
        <v>17</v>
      </c>
      <c r="B35" s="84"/>
      <c r="C35" s="84"/>
      <c r="D35" s="85"/>
      <c r="E35" s="22">
        <v>9780136803690</v>
      </c>
      <c r="F35" s="23">
        <v>199</v>
      </c>
      <c r="G35" s="24"/>
      <c r="H35" s="20">
        <f t="shared" si="2"/>
        <v>0</v>
      </c>
      <c r="I35" s="8"/>
      <c r="J35" s="8"/>
      <c r="K35" s="8"/>
      <c r="L35" s="8"/>
      <c r="M35" s="8"/>
      <c r="N35" s="8"/>
      <c r="O35" s="8"/>
      <c r="P35" s="8"/>
      <c r="Q35" s="8"/>
      <c r="R35" s="8"/>
      <c r="S35" s="8"/>
      <c r="T35" s="8"/>
      <c r="U35" s="8"/>
      <c r="V35" s="8"/>
      <c r="W35" s="8"/>
      <c r="X35" s="8"/>
      <c r="Y35" s="8"/>
      <c r="Z35" s="8"/>
      <c r="AA35" s="8"/>
      <c r="AB35" s="8"/>
      <c r="AC35" s="8"/>
      <c r="AD35" s="8"/>
      <c r="AE35" s="8"/>
      <c r="AF35" s="8"/>
      <c r="AG35" s="8"/>
    </row>
    <row r="36" spans="1:38" s="9" customFormat="1" ht="39.5" customHeight="1" x14ac:dyDescent="0.35">
      <c r="A36" s="83" t="s">
        <v>69</v>
      </c>
      <c r="B36" s="84"/>
      <c r="C36" s="84"/>
      <c r="D36" s="85"/>
      <c r="E36" s="22">
        <v>9780138206918</v>
      </c>
      <c r="F36" s="23">
        <v>499</v>
      </c>
      <c r="G36" s="24"/>
      <c r="H36" s="20">
        <f t="shared" si="2"/>
        <v>0</v>
      </c>
      <c r="I36" s="8"/>
      <c r="J36" s="8"/>
      <c r="K36" s="8"/>
      <c r="L36" s="8"/>
      <c r="M36" s="8"/>
      <c r="N36" s="8"/>
      <c r="O36" s="8"/>
      <c r="P36" s="8"/>
      <c r="Q36" s="8"/>
      <c r="R36" s="8"/>
      <c r="S36" s="8"/>
      <c r="T36" s="8"/>
      <c r="U36" s="8"/>
      <c r="V36" s="8"/>
      <c r="W36" s="8"/>
      <c r="X36" s="8"/>
      <c r="Y36" s="8"/>
      <c r="Z36" s="8"/>
      <c r="AA36" s="8"/>
      <c r="AB36" s="8"/>
      <c r="AC36" s="8"/>
      <c r="AD36" s="8"/>
      <c r="AE36" s="8"/>
      <c r="AF36" s="8"/>
      <c r="AG36" s="8"/>
    </row>
    <row r="37" spans="1:38" s="59" customFormat="1" ht="29.5" customHeight="1" x14ac:dyDescent="0.35">
      <c r="A37" s="89" t="s">
        <v>76</v>
      </c>
      <c r="B37" s="90"/>
      <c r="C37" s="90"/>
      <c r="D37" s="90"/>
      <c r="E37" s="90"/>
      <c r="F37" s="90"/>
      <c r="G37" s="90"/>
      <c r="H37" s="90"/>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8"/>
    </row>
    <row r="38" spans="1:38" s="65" customFormat="1" ht="34.5" customHeight="1" x14ac:dyDescent="0.35">
      <c r="A38" s="80" t="s">
        <v>84</v>
      </c>
      <c r="B38" s="81"/>
      <c r="C38" s="81"/>
      <c r="D38" s="81"/>
      <c r="E38" s="81"/>
      <c r="F38" s="81"/>
      <c r="G38" s="81"/>
      <c r="H38" s="82"/>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8"/>
    </row>
    <row r="39" spans="1:38" s="9" customFormat="1" ht="42.75" customHeight="1" x14ac:dyDescent="0.35">
      <c r="A39" s="93" t="s">
        <v>99</v>
      </c>
      <c r="B39" s="94"/>
      <c r="C39" s="94"/>
      <c r="D39" s="95"/>
      <c r="E39" s="21">
        <v>9780134885896</v>
      </c>
      <c r="F39" s="69">
        <v>1099</v>
      </c>
      <c r="G39" s="27"/>
      <c r="H39" s="28">
        <f t="shared" ref="H39:H42" si="3">G39*F39</f>
        <v>0</v>
      </c>
      <c r="I39" s="8"/>
      <c r="J39" s="8"/>
      <c r="K39" s="8"/>
      <c r="L39" s="8"/>
      <c r="M39" s="8"/>
      <c r="N39" s="8"/>
      <c r="O39" s="8"/>
      <c r="P39" s="8"/>
      <c r="Q39" s="8"/>
      <c r="R39" s="8"/>
      <c r="S39" s="8"/>
      <c r="T39" s="8"/>
      <c r="U39" s="8"/>
      <c r="V39" s="8"/>
      <c r="W39" s="8"/>
      <c r="X39" s="8"/>
      <c r="Y39" s="8"/>
      <c r="Z39" s="8"/>
      <c r="AA39" s="8"/>
      <c r="AB39" s="8"/>
      <c r="AC39" s="8"/>
      <c r="AD39" s="8"/>
      <c r="AE39" s="8"/>
      <c r="AF39" s="8"/>
      <c r="AG39" s="8"/>
      <c r="AH39" s="8"/>
    </row>
    <row r="40" spans="1:38" s="12" customFormat="1" ht="39" customHeight="1" x14ac:dyDescent="0.35">
      <c r="A40" s="93" t="s">
        <v>100</v>
      </c>
      <c r="B40" s="94"/>
      <c r="C40" s="94"/>
      <c r="D40" s="95"/>
      <c r="E40" s="22">
        <v>9780137921843</v>
      </c>
      <c r="F40" s="18">
        <v>399</v>
      </c>
      <c r="G40" s="53"/>
      <c r="H40" s="20">
        <f t="shared" si="3"/>
        <v>0</v>
      </c>
      <c r="I40" s="8"/>
      <c r="J40" s="8"/>
      <c r="K40" s="8"/>
      <c r="L40" s="8"/>
      <c r="M40" s="8"/>
      <c r="N40" s="8"/>
      <c r="O40" s="8"/>
      <c r="P40" s="8"/>
      <c r="Q40" s="8"/>
      <c r="R40" s="8"/>
      <c r="S40" s="8"/>
      <c r="T40" s="8"/>
      <c r="U40" s="8"/>
      <c r="V40" s="8"/>
      <c r="W40" s="8"/>
      <c r="X40" s="8"/>
      <c r="Y40" s="8"/>
      <c r="Z40" s="8"/>
      <c r="AA40" s="8"/>
    </row>
    <row r="41" spans="1:38" s="9" customFormat="1" ht="46" customHeight="1" x14ac:dyDescent="0.35">
      <c r="A41" s="83" t="s">
        <v>63</v>
      </c>
      <c r="B41" s="84"/>
      <c r="C41" s="84"/>
      <c r="D41" s="85"/>
      <c r="E41" s="22">
        <v>9780137249213</v>
      </c>
      <c r="F41" s="23">
        <v>199</v>
      </c>
      <c r="G41" s="24"/>
      <c r="H41" s="20">
        <f t="shared" si="3"/>
        <v>0</v>
      </c>
      <c r="I41" s="8"/>
      <c r="J41" s="8"/>
      <c r="K41" s="8"/>
      <c r="L41" s="8"/>
      <c r="M41" s="8"/>
      <c r="N41" s="8"/>
      <c r="O41" s="8"/>
      <c r="P41" s="8"/>
      <c r="Q41" s="8"/>
      <c r="R41" s="8"/>
      <c r="S41" s="8"/>
      <c r="T41" s="8"/>
      <c r="U41" s="8"/>
      <c r="V41" s="8"/>
      <c r="W41" s="8"/>
      <c r="X41" s="8"/>
      <c r="Y41" s="8"/>
      <c r="Z41" s="8"/>
      <c r="AA41" s="8"/>
      <c r="AB41" s="8"/>
      <c r="AC41" s="8"/>
      <c r="AD41" s="8"/>
      <c r="AE41" s="8"/>
      <c r="AF41" s="8"/>
      <c r="AG41" s="8"/>
    </row>
    <row r="42" spans="1:38" s="9" customFormat="1" ht="46" customHeight="1" x14ac:dyDescent="0.35">
      <c r="A42" s="83" t="s">
        <v>72</v>
      </c>
      <c r="B42" s="84"/>
      <c r="C42" s="84"/>
      <c r="D42" s="85"/>
      <c r="E42" s="22">
        <v>9780138206925</v>
      </c>
      <c r="F42" s="23">
        <v>499</v>
      </c>
      <c r="G42" s="24"/>
      <c r="H42" s="20">
        <f t="shared" si="3"/>
        <v>0</v>
      </c>
      <c r="I42" s="8"/>
      <c r="J42" s="8"/>
      <c r="K42" s="8"/>
      <c r="L42" s="8"/>
      <c r="M42" s="8"/>
      <c r="N42" s="8"/>
      <c r="O42" s="8"/>
      <c r="P42" s="8"/>
      <c r="Q42" s="8"/>
      <c r="R42" s="8"/>
      <c r="S42" s="8"/>
      <c r="T42" s="8"/>
      <c r="U42" s="8"/>
      <c r="V42" s="8"/>
      <c r="W42" s="8"/>
      <c r="X42" s="8"/>
      <c r="Y42" s="8"/>
      <c r="Z42" s="8"/>
      <c r="AA42" s="8"/>
      <c r="AB42" s="8"/>
      <c r="AC42" s="8"/>
      <c r="AD42" s="8"/>
      <c r="AE42" s="8"/>
      <c r="AF42" s="8"/>
      <c r="AG42" s="8"/>
    </row>
    <row r="43" spans="1:38" s="9" customFormat="1" ht="46" customHeight="1" x14ac:dyDescent="0.35">
      <c r="A43" s="86" t="s">
        <v>78</v>
      </c>
      <c r="B43" s="87"/>
      <c r="C43" s="87"/>
      <c r="D43" s="88"/>
      <c r="E43" s="32">
        <v>9780136762225</v>
      </c>
      <c r="F43" s="16">
        <v>25</v>
      </c>
      <c r="G43" s="27"/>
      <c r="H43" s="28">
        <f>G43*F43</f>
        <v>0</v>
      </c>
      <c r="I43" s="8"/>
      <c r="J43" s="8"/>
      <c r="K43" s="8"/>
      <c r="L43" s="8"/>
      <c r="M43" s="8"/>
      <c r="N43" s="8"/>
      <c r="O43" s="8"/>
      <c r="P43" s="8"/>
      <c r="Q43" s="8"/>
      <c r="R43" s="8"/>
      <c r="S43" s="8"/>
      <c r="T43" s="8"/>
      <c r="U43" s="8"/>
      <c r="V43" s="8"/>
      <c r="W43" s="8"/>
      <c r="X43" s="8"/>
      <c r="Y43" s="8"/>
      <c r="Z43" s="8"/>
      <c r="AA43" s="8"/>
      <c r="AB43" s="8"/>
      <c r="AC43" s="8"/>
      <c r="AD43" s="8"/>
      <c r="AE43" s="8"/>
      <c r="AF43" s="8"/>
      <c r="AG43" s="8"/>
    </row>
    <row r="44" spans="1:38" s="59" customFormat="1" ht="29.5" customHeight="1" x14ac:dyDescent="0.35">
      <c r="A44" s="89" t="s">
        <v>77</v>
      </c>
      <c r="B44" s="90"/>
      <c r="C44" s="90"/>
      <c r="D44" s="90"/>
      <c r="E44" s="90"/>
      <c r="F44" s="90"/>
      <c r="G44" s="90"/>
      <c r="H44" s="90"/>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8"/>
    </row>
    <row r="45" spans="1:38" s="65" customFormat="1" ht="34.5" customHeight="1" x14ac:dyDescent="0.35">
      <c r="A45" s="80" t="s">
        <v>84</v>
      </c>
      <c r="B45" s="81"/>
      <c r="C45" s="81"/>
      <c r="D45" s="81"/>
      <c r="E45" s="81"/>
      <c r="F45" s="81"/>
      <c r="G45" s="81"/>
      <c r="H45" s="82"/>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8"/>
    </row>
    <row r="46" spans="1:38" s="9" customFormat="1" ht="38.15" customHeight="1" x14ac:dyDescent="0.35">
      <c r="A46" s="83" t="s">
        <v>87</v>
      </c>
      <c r="B46" s="84"/>
      <c r="C46" s="84"/>
      <c r="D46" s="85"/>
      <c r="E46" s="22">
        <v>9780138176341</v>
      </c>
      <c r="F46" s="23">
        <v>199</v>
      </c>
      <c r="G46" s="24"/>
      <c r="H46" s="20">
        <f t="shared" ref="H46:H48" si="4">G46*F46</f>
        <v>0</v>
      </c>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1:38" s="9" customFormat="1" ht="38.15" customHeight="1" x14ac:dyDescent="0.35">
      <c r="A47" s="83" t="s">
        <v>88</v>
      </c>
      <c r="B47" s="84"/>
      <c r="C47" s="84"/>
      <c r="D47" s="85"/>
      <c r="E47" s="22">
        <v>9780138206970</v>
      </c>
      <c r="F47" s="23">
        <v>499</v>
      </c>
      <c r="G47" s="24"/>
      <c r="H47" s="20">
        <f t="shared" si="4"/>
        <v>0</v>
      </c>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1:38" s="9" customFormat="1" ht="38.15" customHeight="1" x14ac:dyDescent="0.35">
      <c r="A48" s="86" t="s">
        <v>80</v>
      </c>
      <c r="B48" s="87"/>
      <c r="C48" s="87"/>
      <c r="D48" s="88"/>
      <c r="E48" s="32">
        <v>9780136762225</v>
      </c>
      <c r="F48" s="16">
        <v>25</v>
      </c>
      <c r="G48" s="27"/>
      <c r="H48" s="28">
        <f t="shared" si="4"/>
        <v>0</v>
      </c>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8" s="59" customFormat="1" ht="29.5" customHeight="1" x14ac:dyDescent="0.35">
      <c r="A49" s="89" t="s">
        <v>79</v>
      </c>
      <c r="B49" s="90"/>
      <c r="C49" s="90"/>
      <c r="D49" s="90"/>
      <c r="E49" s="90"/>
      <c r="F49" s="90"/>
      <c r="G49" s="90"/>
      <c r="H49" s="90"/>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8"/>
    </row>
    <row r="50" spans="1:38" s="65" customFormat="1" ht="34.5" customHeight="1" x14ac:dyDescent="0.35">
      <c r="A50" s="80" t="s">
        <v>84</v>
      </c>
      <c r="B50" s="81"/>
      <c r="C50" s="81"/>
      <c r="D50" s="81"/>
      <c r="E50" s="81"/>
      <c r="F50" s="81"/>
      <c r="G50" s="81"/>
      <c r="H50" s="82"/>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8"/>
    </row>
    <row r="51" spans="1:38" s="9" customFormat="1" ht="38.15" customHeight="1" x14ac:dyDescent="0.35">
      <c r="A51" s="83" t="s">
        <v>89</v>
      </c>
      <c r="B51" s="84"/>
      <c r="C51" s="84"/>
      <c r="D51" s="85"/>
      <c r="E51" s="22">
        <v>9780138176341</v>
      </c>
      <c r="F51" s="23">
        <v>199</v>
      </c>
      <c r="G51" s="24"/>
      <c r="H51" s="20">
        <f t="shared" ref="H51:H53" si="5">G51*F51</f>
        <v>0</v>
      </c>
      <c r="I51" s="8"/>
      <c r="J51" s="8"/>
      <c r="K51" s="8"/>
      <c r="L51" s="8"/>
      <c r="M51" s="8"/>
      <c r="N51" s="8"/>
      <c r="O51" s="8"/>
      <c r="P51" s="8"/>
      <c r="Q51" s="8"/>
      <c r="R51" s="8"/>
      <c r="S51" s="8"/>
      <c r="T51" s="8"/>
      <c r="U51" s="8"/>
      <c r="V51" s="8"/>
      <c r="W51" s="8"/>
      <c r="X51" s="8"/>
      <c r="Y51" s="8"/>
      <c r="Z51" s="8"/>
      <c r="AA51" s="8"/>
      <c r="AB51" s="8"/>
      <c r="AC51" s="8"/>
      <c r="AD51" s="8"/>
      <c r="AE51" s="8"/>
      <c r="AF51" s="8"/>
      <c r="AG51" s="8"/>
      <c r="AH51" s="8"/>
    </row>
    <row r="52" spans="1:38" s="9" customFormat="1" ht="38.15" customHeight="1" x14ac:dyDescent="0.35">
      <c r="A52" s="83" t="s">
        <v>90</v>
      </c>
      <c r="B52" s="84"/>
      <c r="C52" s="84"/>
      <c r="D52" s="85"/>
      <c r="E52" s="22">
        <v>9780138206970</v>
      </c>
      <c r="F52" s="23">
        <v>499</v>
      </c>
      <c r="G52" s="24"/>
      <c r="H52" s="20">
        <f t="shared" si="5"/>
        <v>0</v>
      </c>
      <c r="I52" s="8"/>
      <c r="J52" s="8"/>
      <c r="K52" s="8"/>
      <c r="L52" s="8"/>
      <c r="M52" s="8"/>
      <c r="N52" s="8"/>
      <c r="O52" s="8"/>
      <c r="P52" s="8"/>
      <c r="Q52" s="8"/>
      <c r="R52" s="8"/>
      <c r="S52" s="8"/>
      <c r="T52" s="8"/>
      <c r="U52" s="8"/>
      <c r="V52" s="8"/>
      <c r="W52" s="8"/>
      <c r="X52" s="8"/>
      <c r="Y52" s="8"/>
      <c r="Z52" s="8"/>
      <c r="AA52" s="8"/>
      <c r="AB52" s="8"/>
      <c r="AC52" s="8"/>
      <c r="AD52" s="8"/>
      <c r="AE52" s="8"/>
      <c r="AF52" s="8"/>
      <c r="AG52" s="8"/>
      <c r="AH52" s="8"/>
    </row>
    <row r="53" spans="1:38" s="9" customFormat="1" ht="38.15" customHeight="1" x14ac:dyDescent="0.35">
      <c r="A53" s="86" t="s">
        <v>83</v>
      </c>
      <c r="B53" s="87"/>
      <c r="C53" s="87"/>
      <c r="D53" s="88"/>
      <c r="E53" s="32">
        <v>9780138164744</v>
      </c>
      <c r="F53" s="16">
        <v>25</v>
      </c>
      <c r="G53" s="27"/>
      <c r="H53" s="28">
        <f t="shared" si="5"/>
        <v>0</v>
      </c>
      <c r="I53" s="8"/>
      <c r="J53" s="8"/>
      <c r="K53" s="8"/>
      <c r="L53" s="8"/>
      <c r="M53" s="8"/>
      <c r="N53" s="8"/>
      <c r="O53" s="8"/>
      <c r="P53" s="8"/>
      <c r="Q53" s="8"/>
      <c r="R53" s="8"/>
      <c r="S53" s="8"/>
      <c r="T53" s="8"/>
      <c r="U53" s="8"/>
      <c r="V53" s="8"/>
      <c r="W53" s="8"/>
      <c r="X53" s="8"/>
      <c r="Y53" s="8"/>
      <c r="Z53" s="8"/>
      <c r="AA53" s="8"/>
      <c r="AB53" s="8"/>
      <c r="AC53" s="8"/>
      <c r="AD53" s="8"/>
      <c r="AE53" s="8"/>
      <c r="AF53" s="8"/>
      <c r="AG53" s="8"/>
      <c r="AH53" s="8"/>
    </row>
    <row r="54" spans="1:38" s="59" customFormat="1" ht="29.5" customHeight="1" x14ac:dyDescent="0.35">
      <c r="A54" s="89" t="s">
        <v>81</v>
      </c>
      <c r="B54" s="90"/>
      <c r="C54" s="90"/>
      <c r="D54" s="90"/>
      <c r="E54" s="90"/>
      <c r="F54" s="90"/>
      <c r="G54" s="90"/>
      <c r="H54" s="90"/>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8"/>
    </row>
    <row r="55" spans="1:38" s="65" customFormat="1" ht="34.5" customHeight="1" x14ac:dyDescent="0.35">
      <c r="A55" s="80" t="s">
        <v>84</v>
      </c>
      <c r="B55" s="81"/>
      <c r="C55" s="81"/>
      <c r="D55" s="81"/>
      <c r="E55" s="81"/>
      <c r="F55" s="81"/>
      <c r="G55" s="81"/>
      <c r="H55" s="82"/>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8"/>
    </row>
    <row r="56" spans="1:38" s="9" customFormat="1" ht="38.15" customHeight="1" x14ac:dyDescent="0.35">
      <c r="A56" s="83" t="s">
        <v>91</v>
      </c>
      <c r="B56" s="84"/>
      <c r="C56" s="84"/>
      <c r="D56" s="85"/>
      <c r="E56" s="22">
        <v>9780138176341</v>
      </c>
      <c r="F56" s="23">
        <v>199</v>
      </c>
      <c r="G56" s="24"/>
      <c r="H56" s="20">
        <f t="shared" ref="H56:H58" si="6">G56*F56</f>
        <v>0</v>
      </c>
      <c r="I56" s="8"/>
      <c r="J56" s="8"/>
      <c r="K56" s="8"/>
      <c r="L56" s="8"/>
      <c r="M56" s="8"/>
      <c r="N56" s="8"/>
      <c r="O56" s="8"/>
      <c r="P56" s="8"/>
      <c r="Q56" s="8"/>
      <c r="R56" s="8"/>
      <c r="S56" s="8"/>
      <c r="T56" s="8"/>
      <c r="U56" s="8"/>
      <c r="V56" s="8"/>
      <c r="W56" s="8"/>
      <c r="X56" s="8"/>
      <c r="Y56" s="8"/>
      <c r="Z56" s="8"/>
      <c r="AA56" s="8"/>
      <c r="AB56" s="8"/>
      <c r="AC56" s="8"/>
      <c r="AD56" s="8"/>
      <c r="AE56" s="8"/>
      <c r="AF56" s="8"/>
      <c r="AG56" s="8"/>
      <c r="AH56" s="8"/>
    </row>
    <row r="57" spans="1:38" s="9" customFormat="1" ht="38.15" customHeight="1" x14ac:dyDescent="0.35">
      <c r="A57" s="83" t="s">
        <v>92</v>
      </c>
      <c r="B57" s="84"/>
      <c r="C57" s="84"/>
      <c r="D57" s="85"/>
      <c r="E57" s="22">
        <v>9780138206970</v>
      </c>
      <c r="F57" s="23">
        <v>499</v>
      </c>
      <c r="G57" s="24"/>
      <c r="H57" s="20">
        <f t="shared" si="6"/>
        <v>0</v>
      </c>
      <c r="I57" s="8"/>
      <c r="J57" s="8"/>
      <c r="K57" s="8"/>
      <c r="L57" s="8"/>
      <c r="M57" s="8"/>
      <c r="N57" s="8"/>
      <c r="O57" s="8"/>
      <c r="P57" s="8"/>
      <c r="Q57" s="8"/>
      <c r="R57" s="8"/>
      <c r="S57" s="8"/>
      <c r="T57" s="8"/>
      <c r="U57" s="8"/>
      <c r="V57" s="8"/>
      <c r="W57" s="8"/>
      <c r="X57" s="8"/>
      <c r="Y57" s="8"/>
      <c r="Z57" s="8"/>
      <c r="AA57" s="8"/>
      <c r="AB57" s="8"/>
      <c r="AC57" s="8"/>
      <c r="AD57" s="8"/>
      <c r="AE57" s="8"/>
      <c r="AF57" s="8"/>
      <c r="AG57" s="8"/>
      <c r="AH57" s="8"/>
    </row>
    <row r="58" spans="1:38" s="9" customFormat="1" ht="38.15" customHeight="1" x14ac:dyDescent="0.35">
      <c r="A58" s="86" t="s">
        <v>82</v>
      </c>
      <c r="B58" s="87"/>
      <c r="C58" s="87"/>
      <c r="D58" s="88"/>
      <c r="E58" s="32">
        <v>9780138164744</v>
      </c>
      <c r="F58" s="16">
        <v>25</v>
      </c>
      <c r="G58" s="27"/>
      <c r="H58" s="28">
        <f t="shared" si="6"/>
        <v>0</v>
      </c>
      <c r="I58" s="8"/>
      <c r="J58" s="8"/>
      <c r="K58" s="8"/>
      <c r="L58" s="8"/>
      <c r="M58" s="8"/>
      <c r="N58" s="8"/>
      <c r="O58" s="8"/>
      <c r="P58" s="8"/>
      <c r="Q58" s="8"/>
      <c r="R58" s="8"/>
      <c r="S58" s="8"/>
      <c r="T58" s="8"/>
      <c r="U58" s="8"/>
      <c r="V58" s="8"/>
      <c r="W58" s="8"/>
      <c r="X58" s="8"/>
      <c r="Y58" s="8"/>
      <c r="Z58" s="8"/>
      <c r="AA58" s="8"/>
      <c r="AB58" s="8"/>
      <c r="AC58" s="8"/>
      <c r="AD58" s="8"/>
      <c r="AE58" s="8"/>
      <c r="AF58" s="8"/>
      <c r="AG58" s="8"/>
      <c r="AH58" s="8"/>
    </row>
    <row r="59" spans="1:38" s="9" customFormat="1" ht="26.25" customHeight="1" x14ac:dyDescent="0.35">
      <c r="A59" s="130" t="s">
        <v>24</v>
      </c>
      <c r="B59" s="131"/>
      <c r="C59" s="131"/>
      <c r="D59" s="131"/>
      <c r="E59" s="131"/>
      <c r="F59" s="131"/>
      <c r="G59" s="131"/>
      <c r="H59" s="132"/>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row>
    <row r="60" spans="1:38" s="9" customFormat="1" ht="35.5" customHeight="1" x14ac:dyDescent="0.35">
      <c r="A60" s="98" t="s">
        <v>25</v>
      </c>
      <c r="B60" s="98"/>
      <c r="C60" s="98"/>
      <c r="D60" s="98"/>
      <c r="E60" s="98"/>
      <c r="F60" s="98"/>
      <c r="G60" s="98"/>
      <c r="H60" s="9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row>
    <row r="61" spans="1:38" s="9" customFormat="1" ht="85.75" customHeight="1" x14ac:dyDescent="0.35">
      <c r="A61" s="99" t="s">
        <v>26</v>
      </c>
      <c r="B61" s="99"/>
      <c r="C61" s="99"/>
      <c r="D61" s="99"/>
      <c r="E61" s="22">
        <v>9780135439159</v>
      </c>
      <c r="F61" s="16">
        <v>550</v>
      </c>
      <c r="G61" s="31"/>
      <c r="H61" s="28">
        <f t="shared" ref="H61:H65" si="7">G61*F61</f>
        <v>0</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row>
    <row r="62" spans="1:38" s="9" customFormat="1" ht="85.75" customHeight="1" x14ac:dyDescent="0.35">
      <c r="A62" s="99" t="s">
        <v>27</v>
      </c>
      <c r="B62" s="99"/>
      <c r="C62" s="99"/>
      <c r="D62" s="99"/>
      <c r="E62" s="22">
        <v>9780135889053</v>
      </c>
      <c r="F62" s="16">
        <v>1100</v>
      </c>
      <c r="G62" s="31"/>
      <c r="H62" s="28">
        <f t="shared" ref="H62" si="8">G62*F62</f>
        <v>0</v>
      </c>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row>
    <row r="63" spans="1:38" s="9" customFormat="1" ht="85.75" customHeight="1" x14ac:dyDescent="0.35">
      <c r="A63" s="99" t="s">
        <v>28</v>
      </c>
      <c r="B63" s="99"/>
      <c r="C63" s="99"/>
      <c r="D63" s="99"/>
      <c r="E63" s="22">
        <v>9780135439388</v>
      </c>
      <c r="F63" s="16">
        <v>3200</v>
      </c>
      <c r="G63" s="27"/>
      <c r="H63" s="28">
        <f t="shared" si="7"/>
        <v>0</v>
      </c>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row>
    <row r="64" spans="1:38" s="9" customFormat="1" ht="85.75" customHeight="1" x14ac:dyDescent="0.35">
      <c r="A64" s="99" t="s">
        <v>29</v>
      </c>
      <c r="B64" s="99"/>
      <c r="C64" s="99"/>
      <c r="D64" s="99"/>
      <c r="E64" s="22">
        <v>9780136580379</v>
      </c>
      <c r="F64" s="16">
        <v>6400</v>
      </c>
      <c r="G64" s="27"/>
      <c r="H64" s="28">
        <f t="shared" si="7"/>
        <v>0</v>
      </c>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row>
    <row r="65" spans="1:36" s="9" customFormat="1" ht="85.75" customHeight="1" x14ac:dyDescent="0.35">
      <c r="A65" s="99" t="s">
        <v>30</v>
      </c>
      <c r="B65" s="99"/>
      <c r="C65" s="99"/>
      <c r="D65" s="99"/>
      <c r="E65" s="22">
        <v>9780135439128</v>
      </c>
      <c r="F65" s="16">
        <v>1100</v>
      </c>
      <c r="G65" s="31"/>
      <c r="H65" s="28">
        <f t="shared" si="7"/>
        <v>0</v>
      </c>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row>
    <row r="66" spans="1:36" s="9" customFormat="1" ht="27" customHeight="1" x14ac:dyDescent="0.35">
      <c r="A66" s="97" t="s">
        <v>31</v>
      </c>
      <c r="B66" s="87"/>
      <c r="C66" s="87"/>
      <c r="D66" s="88"/>
      <c r="E66" s="33" t="s">
        <v>32</v>
      </c>
      <c r="F66" s="34">
        <v>157</v>
      </c>
      <c r="G66" s="35"/>
      <c r="H66" s="28">
        <f>G66*F66</f>
        <v>0</v>
      </c>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6" s="9" customFormat="1" ht="27" customHeight="1" x14ac:dyDescent="0.35">
      <c r="A67" s="97" t="s">
        <v>33</v>
      </c>
      <c r="B67" s="87"/>
      <c r="C67" s="87"/>
      <c r="D67" s="88"/>
      <c r="E67" s="33" t="s">
        <v>34</v>
      </c>
      <c r="F67" s="34">
        <v>27</v>
      </c>
      <c r="G67" s="35"/>
      <c r="H67" s="28">
        <f t="shared" ref="H67:H70" si="9">G67*F67</f>
        <v>0</v>
      </c>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6" s="9" customFormat="1" ht="53.5" customHeight="1" x14ac:dyDescent="0.35">
      <c r="A68" s="97" t="s">
        <v>35</v>
      </c>
      <c r="B68" s="87"/>
      <c r="C68" s="87"/>
      <c r="D68" s="88"/>
      <c r="E68" s="33" t="s">
        <v>36</v>
      </c>
      <c r="F68" s="34">
        <v>88.25</v>
      </c>
      <c r="G68" s="35"/>
      <c r="H68" s="28">
        <f t="shared" si="9"/>
        <v>0</v>
      </c>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6" s="9" customFormat="1" ht="53.5" customHeight="1" x14ac:dyDescent="0.35">
      <c r="A69" s="97" t="s">
        <v>37</v>
      </c>
      <c r="B69" s="87"/>
      <c r="C69" s="87"/>
      <c r="D69" s="88"/>
      <c r="E69" s="33" t="s">
        <v>38</v>
      </c>
      <c r="F69" s="34">
        <v>79.25</v>
      </c>
      <c r="G69" s="35"/>
      <c r="H69" s="28">
        <f t="shared" si="9"/>
        <v>0</v>
      </c>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6" s="9" customFormat="1" ht="40.75" customHeight="1" x14ac:dyDescent="0.35">
      <c r="A70" s="97" t="s">
        <v>39</v>
      </c>
      <c r="B70" s="87"/>
      <c r="C70" s="87"/>
      <c r="D70" s="88"/>
      <c r="E70" s="33" t="s">
        <v>40</v>
      </c>
      <c r="F70" s="29">
        <v>69.95</v>
      </c>
      <c r="G70" s="35"/>
      <c r="H70" s="28">
        <f t="shared" si="9"/>
        <v>0</v>
      </c>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6" s="9" customFormat="1" ht="40.75" customHeight="1" x14ac:dyDescent="0.35">
      <c r="A71" s="97" t="s">
        <v>41</v>
      </c>
      <c r="B71" s="87"/>
      <c r="C71" s="87"/>
      <c r="D71" s="88"/>
      <c r="E71" s="36" t="s">
        <v>42</v>
      </c>
      <c r="F71" s="29">
        <v>84</v>
      </c>
      <c r="G71" s="35"/>
      <c r="H71" s="28">
        <f t="shared" ref="H71:H75" si="10">G71*F71</f>
        <v>0</v>
      </c>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6" s="9" customFormat="1" ht="40.75" customHeight="1" x14ac:dyDescent="0.35">
      <c r="A72" s="97" t="s">
        <v>62</v>
      </c>
      <c r="B72" s="87"/>
      <c r="C72" s="87"/>
      <c r="D72" s="88"/>
      <c r="E72" s="32">
        <v>9780135778296</v>
      </c>
      <c r="F72" s="29">
        <v>118.14</v>
      </c>
      <c r="G72" s="35"/>
      <c r="H72" s="28">
        <f t="shared" si="10"/>
        <v>0</v>
      </c>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6" s="9" customFormat="1" ht="40.75" customHeight="1" x14ac:dyDescent="0.35">
      <c r="A73" s="97" t="s">
        <v>43</v>
      </c>
      <c r="B73" s="87"/>
      <c r="C73" s="87"/>
      <c r="D73" s="88"/>
      <c r="E73" s="32">
        <v>9780321756152</v>
      </c>
      <c r="F73" s="29">
        <v>64.25</v>
      </c>
      <c r="G73" s="35"/>
      <c r="H73" s="28">
        <f t="shared" si="10"/>
        <v>0</v>
      </c>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6" s="9" customFormat="1" ht="40.75" customHeight="1" x14ac:dyDescent="0.35">
      <c r="A74" s="97" t="s">
        <v>44</v>
      </c>
      <c r="B74" s="87"/>
      <c r="C74" s="87"/>
      <c r="D74" s="88"/>
      <c r="E74" s="32">
        <v>9780134153483</v>
      </c>
      <c r="F74" s="16">
        <v>66.25</v>
      </c>
      <c r="G74" s="35"/>
      <c r="H74" s="28">
        <f t="shared" si="10"/>
        <v>0</v>
      </c>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6" s="9" customFormat="1" ht="40.75" customHeight="1" x14ac:dyDescent="0.35">
      <c r="A75" s="97" t="s">
        <v>45</v>
      </c>
      <c r="B75" s="87"/>
      <c r="C75" s="87"/>
      <c r="D75" s="88"/>
      <c r="E75" s="32">
        <v>9780133760569</v>
      </c>
      <c r="F75" s="16">
        <v>52.5</v>
      </c>
      <c r="G75" s="35"/>
      <c r="H75" s="28">
        <f t="shared" si="10"/>
        <v>0</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6" s="9" customFormat="1" ht="35.5" customHeight="1" x14ac:dyDescent="0.35">
      <c r="A76" s="98" t="s">
        <v>25</v>
      </c>
      <c r="B76" s="98"/>
      <c r="C76" s="98"/>
      <c r="D76" s="98"/>
      <c r="E76" s="98"/>
      <c r="F76" s="98"/>
      <c r="G76" s="98"/>
      <c r="H76" s="9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row>
    <row r="77" spans="1:36" s="9" customFormat="1" ht="128" customHeight="1" x14ac:dyDescent="0.35">
      <c r="A77" s="97" t="s">
        <v>46</v>
      </c>
      <c r="B77" s="87"/>
      <c r="C77" s="87"/>
      <c r="D77" s="88"/>
      <c r="E77" s="33" t="s">
        <v>47</v>
      </c>
      <c r="F77" s="34">
        <v>2100</v>
      </c>
      <c r="G77" s="35"/>
      <c r="H77" s="28">
        <f>G77*F77</f>
        <v>0</v>
      </c>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6" s="9" customFormat="1" ht="139.5" customHeight="1" x14ac:dyDescent="0.35">
      <c r="A78" s="97" t="s">
        <v>48</v>
      </c>
      <c r="B78" s="87"/>
      <c r="C78" s="87"/>
      <c r="D78" s="88"/>
      <c r="E78" s="33" t="s">
        <v>49</v>
      </c>
      <c r="F78" s="34">
        <v>4200</v>
      </c>
      <c r="G78" s="35"/>
      <c r="H78" s="28">
        <f t="shared" ref="H78:H80" si="11">G78*F78</f>
        <v>0</v>
      </c>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6" s="9" customFormat="1" ht="128" customHeight="1" x14ac:dyDescent="0.35">
      <c r="A79" s="97" t="s">
        <v>50</v>
      </c>
      <c r="B79" s="87"/>
      <c r="C79" s="87"/>
      <c r="D79" s="88"/>
      <c r="E79" s="33" t="s">
        <v>51</v>
      </c>
      <c r="F79" s="34">
        <v>4000</v>
      </c>
      <c r="G79" s="35"/>
      <c r="H79" s="28">
        <f t="shared" si="11"/>
        <v>0</v>
      </c>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6" s="9" customFormat="1" ht="128" customHeight="1" x14ac:dyDescent="0.35">
      <c r="A80" s="97" t="s">
        <v>57</v>
      </c>
      <c r="B80" s="87"/>
      <c r="C80" s="87"/>
      <c r="D80" s="88"/>
      <c r="E80" s="33" t="s">
        <v>52</v>
      </c>
      <c r="F80" s="34">
        <v>3500</v>
      </c>
      <c r="G80" s="35"/>
      <c r="H80" s="28">
        <f t="shared" si="11"/>
        <v>0</v>
      </c>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s="9" customFormat="1" ht="24" customHeight="1" x14ac:dyDescent="0.35">
      <c r="A81" s="37"/>
      <c r="B81" s="37"/>
      <c r="C81" s="37"/>
      <c r="D81" s="38"/>
      <c r="E81" s="39"/>
      <c r="F81" s="7"/>
      <c r="G81" s="40" t="s">
        <v>53</v>
      </c>
      <c r="H81" s="41">
        <f>SUM(H15:H80)</f>
        <v>0</v>
      </c>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s="9" customFormat="1" ht="22.75" customHeight="1" x14ac:dyDescent="0.35">
      <c r="A82" s="37"/>
      <c r="B82" s="37"/>
      <c r="C82" s="37"/>
      <c r="D82" s="42"/>
      <c r="E82" s="43"/>
      <c r="F82" s="7"/>
      <c r="G82" s="44" t="s">
        <v>54</v>
      </c>
      <c r="H82" s="45">
        <f>H81*0.05</f>
        <v>0</v>
      </c>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s="9" customFormat="1" ht="22.75" customHeight="1" x14ac:dyDescent="0.35">
      <c r="A83" s="37"/>
      <c r="B83" s="37"/>
      <c r="C83" s="37"/>
      <c r="D83" s="46"/>
      <c r="E83" s="47"/>
      <c r="F83" s="7"/>
      <c r="G83" s="48" t="s">
        <v>60</v>
      </c>
      <c r="H83" s="45">
        <f>H81*0.07</f>
        <v>0</v>
      </c>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s="9" customFormat="1" ht="22.75" customHeight="1" x14ac:dyDescent="0.35">
      <c r="A84" s="37"/>
      <c r="B84" s="37"/>
      <c r="C84" s="37"/>
      <c r="D84" s="39"/>
      <c r="E84" s="49"/>
      <c r="F84" s="49"/>
      <c r="G84" s="55" t="s">
        <v>59</v>
      </c>
      <c r="H84" s="45">
        <f>SUM(H81:H83)</f>
        <v>0</v>
      </c>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s="9" customFormat="1" ht="18" customHeight="1" x14ac:dyDescent="0.35">
      <c r="A85" s="37"/>
      <c r="B85" s="7"/>
      <c r="C85" s="7"/>
      <c r="D85" s="50"/>
      <c r="E85" s="50"/>
      <c r="F85" s="50"/>
      <c r="G85" s="50"/>
      <c r="H85" s="51" t="s">
        <v>58</v>
      </c>
    </row>
    <row r="86" spans="1:35" s="9" customFormat="1" ht="18" customHeight="1" x14ac:dyDescent="0.35">
      <c r="A86" s="37"/>
      <c r="B86" s="7"/>
      <c r="C86" s="7"/>
      <c r="D86" s="52"/>
      <c r="E86" s="52"/>
      <c r="F86" s="52"/>
      <c r="G86" s="52"/>
      <c r="H86" s="51" t="s">
        <v>55</v>
      </c>
    </row>
    <row r="87" spans="1:35" s="9" customFormat="1" ht="18" customHeight="1" x14ac:dyDescent="0.35">
      <c r="A87" s="37"/>
      <c r="B87" s="37"/>
      <c r="C87" s="7"/>
      <c r="D87" s="52"/>
      <c r="E87" s="52"/>
      <c r="F87" s="52"/>
      <c r="G87" s="52"/>
      <c r="H87" s="51" t="s">
        <v>56</v>
      </c>
    </row>
    <row r="88" spans="1:35" s="7" customFormat="1" ht="20.25" customHeight="1" x14ac:dyDescent="0.35">
      <c r="A88" s="2"/>
      <c r="B88" s="2"/>
      <c r="C88" s="3"/>
      <c r="D88" s="2"/>
      <c r="E88" s="2"/>
      <c r="F88" s="2"/>
      <c r="G88" s="2"/>
      <c r="H88" s="2"/>
      <c r="I88" s="1"/>
      <c r="J88" s="1"/>
      <c r="K88" s="1"/>
      <c r="L88" s="1"/>
      <c r="M88" s="1"/>
      <c r="N88" s="1"/>
      <c r="O88" s="1"/>
      <c r="P88" s="1"/>
      <c r="Q88" s="1"/>
      <c r="R88" s="1"/>
      <c r="S88" s="1"/>
      <c r="T88" s="1"/>
    </row>
    <row r="89" spans="1:35" s="7" customFormat="1" ht="13.75" customHeight="1" x14ac:dyDescent="0.35">
      <c r="A89" s="2"/>
      <c r="B89" s="2"/>
      <c r="C89" s="3"/>
      <c r="D89" s="2"/>
      <c r="E89" s="2"/>
      <c r="F89" s="2"/>
      <c r="G89" s="2"/>
      <c r="H89" s="2"/>
      <c r="I89" s="1"/>
      <c r="J89" s="1"/>
      <c r="K89" s="1"/>
      <c r="L89" s="1"/>
      <c r="M89" s="1"/>
      <c r="N89" s="1"/>
      <c r="O89" s="1"/>
      <c r="P89" s="1"/>
      <c r="Q89" s="1"/>
      <c r="R89" s="1"/>
      <c r="S89" s="1"/>
      <c r="T89" s="1"/>
    </row>
    <row r="90" spans="1:35" s="7" customFormat="1" ht="28" customHeight="1" x14ac:dyDescent="0.35">
      <c r="A90" s="2"/>
      <c r="B90" s="2"/>
      <c r="C90" s="3"/>
      <c r="D90" s="2"/>
      <c r="E90" s="2"/>
      <c r="F90" s="2"/>
      <c r="G90" s="2"/>
      <c r="H90" s="2"/>
      <c r="I90" s="1"/>
      <c r="J90" s="1"/>
      <c r="K90" s="1"/>
      <c r="L90" s="1"/>
      <c r="M90" s="1"/>
      <c r="N90" s="1"/>
      <c r="O90" s="1"/>
      <c r="P90" s="1"/>
      <c r="Q90" s="1"/>
      <c r="R90" s="1"/>
      <c r="S90" s="1"/>
      <c r="T90" s="1"/>
    </row>
  </sheetData>
  <mergeCells count="88">
    <mergeCell ref="A60:H60"/>
    <mergeCell ref="A59:H59"/>
    <mergeCell ref="A61:D61"/>
    <mergeCell ref="A46:D46"/>
    <mergeCell ref="A44:H44"/>
    <mergeCell ref="A47:D47"/>
    <mergeCell ref="A48:D48"/>
    <mergeCell ref="A49:H49"/>
    <mergeCell ref="A51:D51"/>
    <mergeCell ref="A52:D52"/>
    <mergeCell ref="A53:D53"/>
    <mergeCell ref="A54:H54"/>
    <mergeCell ref="A56:D56"/>
    <mergeCell ref="A57:D57"/>
    <mergeCell ref="A58:D58"/>
    <mergeCell ref="A45:H45"/>
    <mergeCell ref="A50:H50"/>
    <mergeCell ref="A55:H55"/>
    <mergeCell ref="A13:D13"/>
    <mergeCell ref="A4:H4"/>
    <mergeCell ref="D5:H5"/>
    <mergeCell ref="A5:C5"/>
    <mergeCell ref="A9:C9"/>
    <mergeCell ref="A10:C10"/>
    <mergeCell ref="A11:C11"/>
    <mergeCell ref="A12:C12"/>
    <mergeCell ref="D11:H11"/>
    <mergeCell ref="D12:H12"/>
    <mergeCell ref="D9:H9"/>
    <mergeCell ref="D10:H10"/>
    <mergeCell ref="A14:H14"/>
    <mergeCell ref="A15:D15"/>
    <mergeCell ref="A78:D78"/>
    <mergeCell ref="A79:D79"/>
    <mergeCell ref="A80:D80"/>
    <mergeCell ref="A2:H2"/>
    <mergeCell ref="A3:H3"/>
    <mergeCell ref="A6:C6"/>
    <mergeCell ref="A7:C7"/>
    <mergeCell ref="A8:C8"/>
    <mergeCell ref="D6:H6"/>
    <mergeCell ref="D7:H7"/>
    <mergeCell ref="D8:H8"/>
    <mergeCell ref="A28:D28"/>
    <mergeCell ref="A40:D40"/>
    <mergeCell ref="A71:D71"/>
    <mergeCell ref="A65:D65"/>
    <mergeCell ref="A62:D62"/>
    <mergeCell ref="A67:D67"/>
    <mergeCell ref="A68:D68"/>
    <mergeCell ref="A69:D69"/>
    <mergeCell ref="A63:D63"/>
    <mergeCell ref="A64:D64"/>
    <mergeCell ref="A76:H76"/>
    <mergeCell ref="A77:D77"/>
    <mergeCell ref="A72:D72"/>
    <mergeCell ref="A73:D73"/>
    <mergeCell ref="A75:D75"/>
    <mergeCell ref="A74:D74"/>
    <mergeCell ref="A1:H1"/>
    <mergeCell ref="A66:D66"/>
    <mergeCell ref="A70:D70"/>
    <mergeCell ref="A21:D21"/>
    <mergeCell ref="A27:D27"/>
    <mergeCell ref="A33:D33"/>
    <mergeCell ref="A39:D39"/>
    <mergeCell ref="A42:D42"/>
    <mergeCell ref="A25:H25"/>
    <mergeCell ref="A30:D30"/>
    <mergeCell ref="A31:H31"/>
    <mergeCell ref="A36:D36"/>
    <mergeCell ref="A29:D29"/>
    <mergeCell ref="A18:D18"/>
    <mergeCell ref="A19:H19"/>
    <mergeCell ref="A23:D23"/>
    <mergeCell ref="A16:D16"/>
    <mergeCell ref="A17:H17"/>
    <mergeCell ref="A20:H20"/>
    <mergeCell ref="A41:D41"/>
    <mergeCell ref="A43:D43"/>
    <mergeCell ref="A37:H37"/>
    <mergeCell ref="A22:D22"/>
    <mergeCell ref="A34:D34"/>
    <mergeCell ref="A35:D35"/>
    <mergeCell ref="A26:H26"/>
    <mergeCell ref="A32:H32"/>
    <mergeCell ref="A38:H38"/>
    <mergeCell ref="A24:D24"/>
  </mergeCells>
  <phoneticPr fontId="3" type="noConversion"/>
  <pageMargins left="0.7" right="0.7" top="0.75" bottom="0.75" header="0.3" footer="0.3"/>
  <pageSetup scale="54" fitToHeight="0" orientation="portrait" horizontalDpi="1200" verticalDpi="1200" copies="3" r:id="rId1"/>
  <rowBreaks count="3" manualBreakCount="3">
    <brk id="30" max="7" man="1"/>
    <brk id="58" max="7" man="1"/>
    <brk id="75"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3.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2023-09-12T20:59:39Z</cp:lastPrinted>
  <dcterms:created xsi:type="dcterms:W3CDTF">2017-02-07T03:44:06Z</dcterms:created>
  <dcterms:modified xsi:type="dcterms:W3CDTF">2023-09-21T17:40:50Z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