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French/Alberta/"/>
    </mc:Choice>
  </mc:AlternateContent>
  <xr:revisionPtr revIDLastSave="0" documentId="8_{242806AC-6F65-41E5-9030-E0B111B0AF2B}" xr6:coauthVersionLast="47" xr6:coauthVersionMax="47" xr10:uidLastSave="{00000000-0000-0000-0000-000000000000}"/>
  <bookViews>
    <workbookView xWindow="-110" yWindow="-110" windowWidth="19420" windowHeight="10420" tabRatio="500" xr2:uid="{00000000-000D-0000-FFFF-FFFF00000000}"/>
  </bookViews>
  <sheets>
    <sheet name="Mathologie" sheetId="1" r:id="rId1"/>
  </sheets>
  <definedNames>
    <definedName name="_xlnm.Print_Area" localSheetId="0">Mathologie!$A$1:$H$94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 l="1"/>
  <c r="H44" i="1"/>
  <c r="H38" i="1"/>
  <c r="H31" i="1"/>
  <c r="H24" i="1"/>
  <c r="H17" i="1"/>
  <c r="H62" i="1" l="1"/>
  <c r="H61" i="1"/>
  <c r="H60" i="1"/>
  <c r="H57" i="1"/>
  <c r="H56" i="1"/>
  <c r="H55" i="1"/>
  <c r="H52" i="1"/>
  <c r="H51" i="1"/>
  <c r="H50" i="1"/>
  <c r="H47" i="1"/>
  <c r="H40" i="1"/>
  <c r="H33" i="1"/>
  <c r="H26" i="1"/>
  <c r="H25" i="1"/>
  <c r="H15" i="1"/>
  <c r="H19" i="1"/>
  <c r="H74" i="1" l="1"/>
  <c r="H70" i="1"/>
  <c r="H46" i="1" l="1"/>
  <c r="H45" i="1"/>
  <c r="H78" i="1" l="1"/>
  <c r="H68" i="1"/>
  <c r="H67" i="1"/>
  <c r="H39" i="1" l="1"/>
  <c r="H71" i="1" l="1"/>
  <c r="H72" i="1"/>
  <c r="H73" i="1"/>
  <c r="H84" i="1" l="1"/>
  <c r="H83" i="1"/>
  <c r="H82" i="1"/>
  <c r="H81" i="1"/>
  <c r="H32" i="1" l="1"/>
  <c r="H66" i="1" l="1"/>
  <c r="H65" i="1"/>
  <c r="H69" i="1"/>
  <c r="H30" i="1"/>
  <c r="H37" i="1"/>
  <c r="H22" i="1"/>
  <c r="H29" i="1"/>
  <c r="H36" i="1"/>
  <c r="H43" i="1"/>
  <c r="H23" i="1"/>
  <c r="H75" i="1"/>
  <c r="H76" i="1"/>
  <c r="H77" i="1"/>
  <c r="H79" i="1"/>
  <c r="H85" i="1" l="1"/>
  <c r="H86" i="1" s="1"/>
  <c r="H87" i="1" l="1"/>
  <c r="H88" i="1" s="1"/>
</calcChain>
</file>

<file path=xl/sharedStrings.xml><?xml version="1.0" encoding="utf-8"?>
<sst xmlns="http://schemas.openxmlformats.org/spreadsheetml/2006/main" count="116" uniqueCount="104">
  <si>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</si>
  <si>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</si>
  <si>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</si>
  <si>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</si>
  <si>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</si>
  <si>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</si>
  <si>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</si>
  <si>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</si>
  <si>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</si>
  <si>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</si>
  <si>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</si>
  <si>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</si>
  <si>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</si>
  <si>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</si>
  <si>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</si>
  <si>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</si>
  <si>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Mathologie.ca 1</t>
    </r>
    <r>
      <rPr>
        <vertAlign val="superscript"/>
        <sz val="12"/>
        <color theme="1"/>
        <rFont val="Arial"/>
        <family val="2"/>
      </rPr>
      <t>re</t>
    </r>
    <r>
      <rPr>
        <sz val="12"/>
        <color theme="1"/>
        <rFont val="Arial"/>
        <family val="2"/>
      </rPr>
      <t xml:space="preserve"> année - Abonnement d'un an
Mathologie.ca Grade 1 - 1 year subscription </t>
    </r>
  </si>
  <si>
    <t xml:space="preserve">Mathologie.ca 2e année - Abonnement d'un an
Mathologie.ca Grade 2 - 1 year subscription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</si>
  <si>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</si>
  <si>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</si>
  <si>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</si>
  <si>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</si>
  <si>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</si>
  <si>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</si>
  <si>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</si>
  <si>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</si>
  <si>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</si>
  <si>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</si>
  <si>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</si>
  <si>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</si>
  <si>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</si>
  <si>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</si>
  <si>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</si>
  <si>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</si>
  <si>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</si>
  <si>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</si>
  <si>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</si>
  <si>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</si>
  <si>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</si>
  <si>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</si>
  <si>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</si>
  <si>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</si>
  <si>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</si>
  <si>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</si>
  <si>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</si>
  <si>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</si>
  <si>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</si>
  <si>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</si>
  <si>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</si>
  <si>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</si>
  <si>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</si>
  <si>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</si>
  <si>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</si>
  <si>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</si>
  <si>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</si>
  <si>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</si>
  <si>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</si>
  <si>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</si>
  <si>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</si>
  <si>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</si>
  <si>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</si>
  <si>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</si>
  <si>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</si>
  <si>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Mathologie.ca 3e année - Abonnement d'un an
Mathologie.ca Grade 3 - 1 year subscription </t>
  </si>
  <si>
    <r>
      <t>Mathologie.ca K</t>
    </r>
    <r>
      <rPr>
        <vertAlign val="superscript"/>
        <sz val="12"/>
        <color theme="1"/>
        <rFont val="Arial"/>
        <family val="2"/>
      </rPr>
      <t>re</t>
    </r>
    <r>
      <rPr>
        <sz val="12"/>
        <color theme="1"/>
        <rFont val="Arial"/>
        <family val="2"/>
      </rPr>
      <t xml:space="preserve"> année - Abonnement d'un an
Mathologie.ca Grade K - 1 year subscription </t>
    </r>
  </si>
  <si>
    <t xml:space="preserve">Ensemble École M-3 Petits livrets de Mathologie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</si>
  <si>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</si>
  <si>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</si>
  <si>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Mathologie.ca 2e année - Abonnement de 3 ans
Mathologie.ca Grade 2 - 3 year subscription</t>
  </si>
  <si>
    <r>
      <t>Mathologie.ca 1</t>
    </r>
    <r>
      <rPr>
        <vertAlign val="superscript"/>
        <sz val="12"/>
        <color theme="1"/>
        <rFont val="Arial"/>
        <family val="2"/>
      </rPr>
      <t>re</t>
    </r>
    <r>
      <rPr>
        <sz val="12"/>
        <color theme="1"/>
        <rFont val="Arial"/>
        <family val="2"/>
      </rPr>
      <t xml:space="preserve"> année - Abonnement de 3 ans
Mathologie.ca Grade 1 - 3 year subscription</t>
    </r>
  </si>
  <si>
    <r>
      <t>Mathologie.ca K</t>
    </r>
    <r>
      <rPr>
        <vertAlign val="superscript"/>
        <sz val="12"/>
        <color theme="1"/>
        <rFont val="Arial"/>
        <family val="2"/>
      </rPr>
      <t>re</t>
    </r>
    <r>
      <rPr>
        <sz val="12"/>
        <color theme="1"/>
        <rFont val="Arial"/>
        <family val="2"/>
      </rPr>
      <t xml:space="preserve"> année - Abonnement de 3 ans
Mathologie.ca Grade K - 3 year subscription</t>
    </r>
  </si>
  <si>
    <t>Mathologie.ca 3e année - Abonnement de 3 ans
Mathologie.ca Grade 3 - 3 year subscription</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</si>
  <si>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</si>
  <si>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</si>
  <si>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</si>
  <si>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</si>
  <si>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</si>
  <si>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</si>
  <si>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</si>
  <si>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</si>
  <si>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</si>
  <si>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r>
      <rPr>
        <sz val="12"/>
        <color rgb="FFFF0000"/>
        <rFont val="Arial"/>
        <family val="2"/>
      </rPr>
      <t>NEW!</t>
    </r>
    <r>
      <rPr>
        <sz val="12"/>
        <rFont val="Arial"/>
        <family val="2"/>
      </rPr>
      <t xml:space="preserve"> Napperons de l’élève 6
Mathologie Math Mats 5/6</t>
    </r>
  </si>
  <si>
    <r>
      <rPr>
        <sz val="12"/>
        <color rgb="FFFF0000"/>
        <rFont val="Arial"/>
        <family val="2"/>
      </rPr>
      <t xml:space="preserve">NEW! </t>
    </r>
    <r>
      <rPr>
        <sz val="12"/>
        <rFont val="Arial"/>
        <family val="2"/>
      </rPr>
      <t>Napperons de l’élève 5
Mathologie Math Mats 5/6</t>
    </r>
  </si>
  <si>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</si>
  <si>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</si>
  <si>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</si>
  <si>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r>
      <rPr>
        <sz val="12"/>
        <color rgb="FFFF0000"/>
        <rFont val="Arial"/>
        <family val="2"/>
      </rPr>
      <t>NEW!</t>
    </r>
    <r>
      <rPr>
        <sz val="12"/>
        <color theme="1"/>
        <rFont val="Arial"/>
        <family val="2"/>
      </rPr>
      <t xml:space="preserve"> Mathologie.ca 4e année - Abonnement d'un an
Mathologie.ca Grade 4 - 1 year subscription </t>
    </r>
  </si>
  <si>
    <r>
      <rPr>
        <sz val="12"/>
        <color rgb="FFFF0000"/>
        <rFont val="Arial"/>
        <family val="2"/>
      </rPr>
      <t>NEW!</t>
    </r>
    <r>
      <rPr>
        <sz val="12"/>
        <color theme="1"/>
        <rFont val="Arial"/>
        <family val="2"/>
      </rPr>
      <t xml:space="preserve"> Mathologie.ca 4e année - Abonnement de 4 ans
Mathologie.ca Grade 4 - 3 year subscription</t>
    </r>
  </si>
  <si>
    <r>
      <rPr>
        <sz val="12"/>
        <color rgb="FFFF0000"/>
        <rFont val="Arial"/>
        <family val="2"/>
      </rPr>
      <t>NEW!</t>
    </r>
    <r>
      <rPr>
        <sz val="12"/>
        <color theme="1"/>
        <rFont val="Arial"/>
        <family val="2"/>
      </rPr>
      <t xml:space="preserve"> Mathologie.ca 5e année - Abonnement d'un an
Mathologie.ca Grade 5 - 1 year subscription </t>
    </r>
  </si>
  <si>
    <r>
      <rPr>
        <sz val="12"/>
        <color rgb="FFFF0000"/>
        <rFont val="Arial"/>
        <family val="2"/>
      </rPr>
      <t>NEW!</t>
    </r>
    <r>
      <rPr>
        <sz val="12"/>
        <color theme="1"/>
        <rFont val="Arial"/>
        <family val="2"/>
      </rPr>
      <t xml:space="preserve"> Mathologie.ca 5e année - Abonnement de 4 ans
Mathologie.ca Grade 5 - 3 year subscription</t>
    </r>
  </si>
  <si>
    <r>
      <rPr>
        <sz val="12"/>
        <color rgb="FFFF0000"/>
        <rFont val="Arial"/>
        <family val="2"/>
      </rPr>
      <t xml:space="preserve">NEW! </t>
    </r>
    <r>
      <rPr>
        <sz val="12"/>
        <color theme="1"/>
        <rFont val="Arial"/>
        <family val="2"/>
      </rPr>
      <t xml:space="preserve">Mathologie.ca 6e année - Abonnement d'un an
Mathologie.ca Grade 6 - 1 year subscription </t>
    </r>
  </si>
  <si>
    <r>
      <rPr>
        <sz val="12"/>
        <color rgb="FFFF0000"/>
        <rFont val="Arial"/>
        <family val="2"/>
      </rPr>
      <t>NEW!</t>
    </r>
    <r>
      <rPr>
        <sz val="12"/>
        <color theme="1"/>
        <rFont val="Arial"/>
        <family val="2"/>
      </rPr>
      <t xml:space="preserve"> Mathologie.ca 6e année - Abonnement de 4 ans
Mathologie.ca Grade 6 - 3 year subscription</t>
    </r>
  </si>
  <si>
    <r>
      <rPr>
        <b/>
        <sz val="24"/>
        <rFont val="Arial"/>
        <family val="2"/>
      </rPr>
      <t>Les ensembles de Mathologie Édition Alberta</t>
    </r>
    <r>
      <rPr>
        <b/>
        <sz val="18"/>
        <rFont val="Arial"/>
        <family val="2"/>
      </rPr>
      <t xml:space="preserve">
Formulaire de commande 2023/2024 (prix standard)</t>
    </r>
  </si>
  <si>
    <t>Mathologie Little Books Teacher Guide Grade K-3 Pack (72 teacher guides; 1 copy each)</t>
  </si>
  <si>
    <t>Guide d’enseignement des Petits livrets de Mathologie maternelle
Mathologie Little Books Teacher's Guide Kindergarten Pack</t>
  </si>
  <si>
    <r>
      <rPr>
        <sz val="12"/>
        <color rgb="FFFF0000"/>
        <rFont val="Arial"/>
        <family val="2"/>
      </rPr>
      <t>NEW!</t>
    </r>
    <r>
      <rPr>
        <sz val="12"/>
        <color theme="1"/>
        <rFont val="Arial"/>
        <family val="2"/>
      </rPr>
      <t xml:space="preserve"> Mathologie 1</t>
    </r>
    <r>
      <rPr>
        <vertAlign val="superscript"/>
        <sz val="12"/>
        <color theme="1"/>
        <rFont val="Arial"/>
        <family val="2"/>
      </rPr>
      <t>re</t>
    </r>
    <r>
      <rPr>
        <sz val="12"/>
        <color theme="1"/>
        <rFont val="Arial"/>
        <family val="2"/>
      </rPr>
      <t xml:space="preserve"> année - Trousse d'activités 
Mathologie Grade 1 - Activity Kit - Alberta Edition</t>
    </r>
  </si>
  <si>
    <t>9780138200039</t>
  </si>
  <si>
    <t>Guide d’enseignement des Petits livrets de Mathologie 1re année
Mathologie Little Books Teacher's Guide Grade 1 Pack</t>
  </si>
  <si>
    <r>
      <rPr>
        <sz val="12"/>
        <color rgb="FFFF0000"/>
        <rFont val="Arial"/>
        <family val="2"/>
      </rPr>
      <t>NEW!</t>
    </r>
    <r>
      <rPr>
        <sz val="12"/>
        <color theme="1"/>
        <rFont val="Arial"/>
        <family val="2"/>
      </rPr>
      <t xml:space="preserve"> Mathologie 2</t>
    </r>
    <r>
      <rPr>
        <vertAlign val="superscript"/>
        <sz val="12"/>
        <color theme="1"/>
        <rFont val="Arial"/>
        <family val="2"/>
      </rPr>
      <t>e</t>
    </r>
    <r>
      <rPr>
        <sz val="12"/>
        <color theme="1"/>
        <rFont val="Arial"/>
        <family val="2"/>
      </rPr>
      <t xml:space="preserve"> année - Trousse d'activités
Mathologie Grade 2 - Activity Kit - Alberta Edition</t>
    </r>
  </si>
  <si>
    <t>Guide d’enseignement des Petits livrets de Mathologie 2e année
Mathologie Little Books Teacher's Guide Grade 2 Pack</t>
  </si>
  <si>
    <r>
      <t>Ensemble 3</t>
    </r>
    <r>
      <rPr>
        <vertAlign val="superscript"/>
        <sz val="12"/>
        <color theme="1"/>
        <rFont val="Arial"/>
        <family val="2"/>
      </rPr>
      <t>e</t>
    </r>
    <r>
      <rPr>
        <sz val="12"/>
        <color theme="1"/>
        <rFont val="Arial"/>
        <family val="2"/>
      </rPr>
      <t xml:space="preserve"> année - tous les domaines; 18 titres
Grade 3 Pack - All Strands; 18 titles </t>
    </r>
  </si>
  <si>
    <t>Guide d’enseignement des Petits livrets de Mathologie 3e année
Mathologie Little Books Teacher's Guide Grade 3 Pack</t>
  </si>
  <si>
    <r>
      <t>Ensemble 2</t>
    </r>
    <r>
      <rPr>
        <vertAlign val="superscript"/>
        <sz val="12"/>
        <color theme="1"/>
        <rFont val="Arial"/>
        <family val="2"/>
      </rPr>
      <t>e</t>
    </r>
    <r>
      <rPr>
        <sz val="12"/>
        <color theme="1"/>
        <rFont val="Arial"/>
        <family val="2"/>
      </rPr>
      <t xml:space="preserve"> année - tous les domaines; 20 titres
Grade 2 Pack - All Strands; 20 titles </t>
    </r>
  </si>
  <si>
    <t xml:space="preserve">Ensemble école M-3 - tous les domaines; 72 titres 
K-3 School Pack - All Strands; 72 titles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</si>
</sst>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31"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theme="1"/>
      <name val="Arial"/>
      <family val="2"/>
    </font>
    <font>
      <sz val="12"/>
      <color rgb="FFFFFFFF"/>
      <name val="Arial"/>
      <family val="2"/>
    </font>
  </fonts>
  <fills count="14">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33">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44" fontId="9" fillId="0" borderId="10" xfId="0" applyNumberFormat="1" applyFont="1" applyBorder="1" applyAlignment="1">
      <alignment horizontal="center" vertical="center"/>
    </xf>
    <xf numFmtId="0" fontId="9" fillId="0" borderId="3" xfId="0" applyFont="1" applyFill="1" applyBorder="1" applyAlignment="1">
      <alignment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Fill="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Border="1" applyAlignment="1">
      <alignment horizontal="right" vertical="center"/>
    </xf>
    <xf numFmtId="49" fontId="21" fillId="0" borderId="0" xfId="0" applyNumberFormat="1" applyFont="1" applyBorder="1" applyAlignment="1">
      <alignment horizontal="center" vertical="center" wrapText="1"/>
    </xf>
    <xf numFmtId="0" fontId="21" fillId="0" borderId="0" xfId="0" applyFont="1" applyBorder="1" applyAlignment="1">
      <alignment vertical="center" wrapText="1"/>
    </xf>
    <xf numFmtId="4" fontId="9" fillId="0" borderId="0" xfId="0" applyNumberFormat="1" applyFont="1" applyAlignment="1">
      <alignment horizontal="righ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center" vertical="center"/>
    </xf>
    <xf numFmtId="0" fontId="9" fillId="0" borderId="11" xfId="0" applyNumberFormat="1" applyFont="1" applyBorder="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 fillId="0" borderId="0" xfId="0" applyFont="1" applyFill="1" applyAlignment="1">
      <alignment vertical="center"/>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0" fontId="30" fillId="0" borderId="0" xfId="0" applyFont="1" applyAlignment="1">
      <alignment horizontal="center" vertical="center"/>
    </xf>
    <xf numFmtId="0" fontId="30" fillId="13" borderId="0" xfId="0" applyFont="1" applyFill="1" applyAlignment="1">
      <alignment horizontal="center"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1" fontId="16" fillId="0" borderId="10" xfId="0" applyNumberFormat="1" applyFont="1" applyBorder="1" applyAlignment="1">
      <alignment horizontal="center" vertical="center" wrapText="1"/>
    </xf>
    <xf numFmtId="44" fontId="9" fillId="0" borderId="10" xfId="1" applyFont="1" applyFill="1" applyBorder="1" applyAlignment="1">
      <alignment horizontal="center" vertical="center" wrapText="1"/>
    </xf>
    <xf numFmtId="44" fontId="9" fillId="0" borderId="11" xfId="1" applyFont="1" applyBorder="1" applyAlignment="1">
      <alignment vertical="center"/>
    </xf>
    <xf numFmtId="44" fontId="9" fillId="0" borderId="10" xfId="1" applyFont="1" applyBorder="1" applyAlignment="1">
      <alignment vertical="center"/>
    </xf>
    <xf numFmtId="44" fontId="16" fillId="0" borderId="12" xfId="1" applyFont="1" applyBorder="1" applyAlignment="1">
      <alignment vertical="center"/>
    </xf>
    <xf numFmtId="44" fontId="16" fillId="0" borderId="13" xfId="1" applyFont="1" applyBorder="1" applyAlignment="1">
      <alignment vertical="center"/>
    </xf>
    <xf numFmtId="44" fontId="17" fillId="6" borderId="10" xfId="1" applyFont="1" applyFill="1" applyBorder="1" applyAlignment="1">
      <alignment vertical="center"/>
    </xf>
    <xf numFmtId="44" fontId="23" fillId="0" borderId="0" xfId="1" applyFont="1" applyAlignment="1">
      <alignment vertical="center"/>
    </xf>
    <xf numFmtId="44" fontId="9" fillId="0" borderId="0" xfId="1" applyFont="1" applyAlignment="1"/>
    <xf numFmtId="1" fontId="20" fillId="10" borderId="10" xfId="0" applyNumberFormat="1" applyFont="1" applyFill="1" applyBorder="1" applyAlignment="1">
      <alignment horizontal="lef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16" fillId="0" borderId="1" xfId="0" applyFont="1" applyBorder="1" applyAlignment="1">
      <alignment horizontal="left" vertical="center" wrapText="1"/>
    </xf>
    <xf numFmtId="0" fontId="9" fillId="0" borderId="3" xfId="0" applyFont="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9" fillId="0" borderId="0" xfId="0" applyFont="1"/>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91</xdr:row>
      <xdr:rowOff>77103</xdr:rowOff>
    </xdr:from>
    <xdr:to>
      <xdr:col>5</xdr:col>
      <xdr:colOff>811607</xdr:colOff>
      <xdr:row>93</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91</xdr:row>
      <xdr:rowOff>74938</xdr:rowOff>
    </xdr:from>
    <xdr:to>
      <xdr:col>7</xdr:col>
      <xdr:colOff>781643</xdr:colOff>
      <xdr:row>93</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84</xdr:row>
      <xdr:rowOff>121801</xdr:rowOff>
    </xdr:from>
    <xdr:to>
      <xdr:col>2</xdr:col>
      <xdr:colOff>668015</xdr:colOff>
      <xdr:row>87</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4"/>
  <sheetViews>
    <sheetView tabSelected="1" view="pageBreakPreview" topLeftCell="A74" zoomScale="70" zoomScaleNormal="70" zoomScaleSheetLayoutView="70" zoomScalePageLayoutView="70" workbookViewId="0">
      <selection activeCell="F78" sqref="F78"/>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75" customWidth="1"/>
    <col min="9" max="35" width="10.9140625" style="4"/>
    <col min="36" max="16384" width="10.9140625" style="2"/>
  </cols>
  <sheetData>
    <row r="1" spans="1:38" ht="61.5" customHeight="1" x14ac:dyDescent="0.35">
      <c r="A1" s="121"/>
      <c r="B1" s="121"/>
      <c r="C1" s="121"/>
      <c r="D1" s="121"/>
      <c r="E1" s="121"/>
      <c r="F1" s="121"/>
      <c r="G1" s="121"/>
      <c r="H1" s="121"/>
    </row>
    <row r="2" spans="1:38" s="6" customFormat="1" ht="47.5" customHeight="1" x14ac:dyDescent="0.5">
      <c r="A2" s="112" t="s">
        <v>92</v>
      </c>
      <c r="B2" s="112"/>
      <c r="C2" s="112"/>
      <c r="D2" s="112"/>
      <c r="E2" s="112"/>
      <c r="F2" s="112"/>
      <c r="G2" s="112"/>
      <c r="H2" s="112"/>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113" t="s">
        <v>61</v>
      </c>
      <c r="B3" s="114"/>
      <c r="C3" s="114"/>
      <c r="D3" s="114"/>
      <c r="E3" s="114"/>
      <c r="F3" s="114"/>
      <c r="G3" s="114"/>
      <c r="H3" s="114"/>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99" t="s">
        <v>0</v>
      </c>
      <c r="B4" s="99"/>
      <c r="C4" s="99"/>
      <c r="D4" s="99"/>
      <c r="E4" s="99"/>
      <c r="F4" s="99"/>
      <c r="G4" s="99"/>
      <c r="H4" s="99"/>
      <c r="I4" s="8"/>
      <c r="J4" s="8"/>
      <c r="K4" s="8"/>
      <c r="L4" s="8"/>
      <c r="M4" s="8"/>
      <c r="N4" s="8"/>
      <c r="O4" s="8"/>
      <c r="P4" s="8"/>
      <c r="Q4" s="8"/>
      <c r="R4" s="8"/>
      <c r="S4" s="8"/>
      <c r="T4" s="8"/>
      <c r="U4" s="8"/>
      <c r="V4" s="8"/>
      <c r="W4" s="8"/>
      <c r="X4" s="8"/>
      <c r="Y4" s="8"/>
      <c r="Z4" s="8"/>
      <c r="AA4" s="8"/>
      <c r="AB4" s="8"/>
      <c r="AC4" s="8"/>
      <c r="AD4" s="8"/>
      <c r="AE4" s="8"/>
      <c r="AF4" s="8"/>
      <c r="AG4" s="8"/>
      <c r="AH4" s="8"/>
      <c r="AI4" s="8"/>
    </row>
    <row r="5" spans="1:38" s="51" customFormat="1" ht="24" customHeight="1" x14ac:dyDescent="0.35">
      <c r="A5" s="100" t="s">
        <v>1</v>
      </c>
      <c r="B5" s="101"/>
      <c r="C5" s="102"/>
      <c r="D5" s="100" t="s">
        <v>2</v>
      </c>
      <c r="E5" s="101"/>
      <c r="F5" s="101"/>
      <c r="G5" s="101"/>
      <c r="H5" s="102"/>
    </row>
    <row r="6" spans="1:38" s="9" customFormat="1" ht="24" customHeight="1" x14ac:dyDescent="0.35">
      <c r="A6" s="115" t="s">
        <v>3</v>
      </c>
      <c r="B6" s="116"/>
      <c r="C6" s="117"/>
      <c r="D6" s="115"/>
      <c r="E6" s="116"/>
      <c r="F6" s="116"/>
      <c r="G6" s="116"/>
      <c r="H6" s="117"/>
      <c r="I6" s="8"/>
      <c r="J6" s="8"/>
      <c r="K6" s="8"/>
      <c r="L6" s="8"/>
      <c r="M6" s="8"/>
      <c r="N6" s="8"/>
      <c r="O6" s="8"/>
      <c r="P6" s="8"/>
      <c r="Q6" s="8"/>
      <c r="R6" s="8"/>
      <c r="S6" s="8"/>
      <c r="T6" s="8"/>
      <c r="U6" s="8"/>
      <c r="V6" s="8"/>
      <c r="W6" s="8"/>
      <c r="X6" s="8"/>
      <c r="Y6" s="8"/>
      <c r="Z6" s="8"/>
      <c r="AA6" s="8"/>
      <c r="AB6" s="8"/>
      <c r="AC6" s="8"/>
      <c r="AD6" s="8"/>
      <c r="AE6" s="8"/>
      <c r="AF6" s="8"/>
      <c r="AG6" s="8"/>
      <c r="AH6" s="8"/>
      <c r="AI6" s="8"/>
    </row>
    <row r="7" spans="1:38" s="15" customFormat="1" ht="24" customHeight="1" x14ac:dyDescent="0.35">
      <c r="A7" s="118" t="s">
        <v>4</v>
      </c>
      <c r="B7" s="119"/>
      <c r="C7" s="120"/>
      <c r="D7" s="118" t="s">
        <v>4</v>
      </c>
      <c r="E7" s="119"/>
      <c r="F7" s="119"/>
      <c r="G7" s="119"/>
      <c r="H7" s="120"/>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8" s="9" customFormat="1" ht="24" customHeight="1" x14ac:dyDescent="0.35">
      <c r="A8" s="103" t="s">
        <v>5</v>
      </c>
      <c r="B8" s="104"/>
      <c r="C8" s="105"/>
      <c r="D8" s="103" t="s">
        <v>5</v>
      </c>
      <c r="E8" s="104"/>
      <c r="F8" s="104"/>
      <c r="G8" s="104"/>
      <c r="H8" s="105"/>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103" t="s">
        <v>6</v>
      </c>
      <c r="B9" s="104"/>
      <c r="C9" s="105"/>
      <c r="D9" s="103" t="s">
        <v>6</v>
      </c>
      <c r="E9" s="104"/>
      <c r="F9" s="104"/>
      <c r="G9" s="104"/>
      <c r="H9" s="105"/>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103" t="s">
        <v>7</v>
      </c>
      <c r="B10" s="104"/>
      <c r="C10" s="105"/>
      <c r="D10" s="103" t="s">
        <v>7</v>
      </c>
      <c r="E10" s="104"/>
      <c r="F10" s="104"/>
      <c r="G10" s="104"/>
      <c r="H10" s="105"/>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103" t="s">
        <v>8</v>
      </c>
      <c r="B11" s="104"/>
      <c r="C11" s="105"/>
      <c r="D11" s="103" t="s">
        <v>8</v>
      </c>
      <c r="E11" s="104"/>
      <c r="F11" s="104"/>
      <c r="G11" s="104"/>
      <c r="H11" s="105"/>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106" t="s">
        <v>9</v>
      </c>
      <c r="B12" s="107"/>
      <c r="C12" s="108"/>
      <c r="D12" s="109" t="s">
        <v>10</v>
      </c>
      <c r="E12" s="110"/>
      <c r="F12" s="110"/>
      <c r="G12" s="110"/>
      <c r="H12" s="111"/>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96" t="s">
        <v>11</v>
      </c>
      <c r="B13" s="97"/>
      <c r="C13" s="97"/>
      <c r="D13" s="98"/>
      <c r="E13" s="49" t="s">
        <v>12</v>
      </c>
      <c r="F13" s="49" t="s">
        <v>13</v>
      </c>
      <c r="G13" s="49" t="s">
        <v>14</v>
      </c>
      <c r="H13" s="73"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4" customFormat="1" ht="25.25" customHeight="1" x14ac:dyDescent="0.35">
      <c r="A14" s="89" t="s">
        <v>65</v>
      </c>
      <c r="B14" s="90"/>
      <c r="C14" s="90"/>
      <c r="D14" s="90"/>
      <c r="E14" s="90"/>
      <c r="F14" s="90"/>
      <c r="G14" s="90"/>
      <c r="H14" s="90"/>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3"/>
    </row>
    <row r="15" spans="1:38" s="9" customFormat="1" ht="40.75" customHeight="1" x14ac:dyDescent="0.35">
      <c r="A15" s="86" t="s">
        <v>103</v>
      </c>
      <c r="B15" s="122"/>
      <c r="C15" s="122"/>
      <c r="D15" s="123"/>
      <c r="E15" s="24">
        <v>9780134885841</v>
      </c>
      <c r="F15" s="57">
        <v>3999</v>
      </c>
      <c r="G15" s="19"/>
      <c r="H15" s="69">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60" customFormat="1" ht="52" customHeight="1" x14ac:dyDescent="0.35">
      <c r="A16" s="124" t="s">
        <v>66</v>
      </c>
      <c r="B16" s="125"/>
      <c r="C16" s="125"/>
      <c r="D16" s="126"/>
      <c r="E16" s="56">
        <v>9780138212438</v>
      </c>
      <c r="F16" s="57">
        <v>1099</v>
      </c>
      <c r="G16" s="58"/>
      <c r="H16" s="69">
        <f>G16*F16</f>
        <v>0</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row>
    <row r="17" spans="1:38" s="9" customFormat="1" ht="43.5" customHeight="1" x14ac:dyDescent="0.35">
      <c r="A17" s="80" t="s">
        <v>93</v>
      </c>
      <c r="B17" s="81"/>
      <c r="C17" s="81"/>
      <c r="D17" s="82"/>
      <c r="E17" s="30">
        <v>9780134885933</v>
      </c>
      <c r="F17" s="57">
        <v>1395</v>
      </c>
      <c r="G17" s="19"/>
      <c r="H17" s="69">
        <f>G17*F17</f>
        <v>0</v>
      </c>
    </row>
    <row r="18" spans="1:38" s="12" customFormat="1" ht="92.25" customHeight="1" x14ac:dyDescent="0.35">
      <c r="A18" s="127" t="s">
        <v>18</v>
      </c>
      <c r="B18" s="128"/>
      <c r="C18" s="128"/>
      <c r="D18" s="129"/>
      <c r="E18" s="128"/>
      <c r="F18" s="128"/>
      <c r="G18" s="128"/>
      <c r="H18" s="130"/>
      <c r="I18" s="8"/>
      <c r="J18" s="8"/>
      <c r="K18" s="8"/>
      <c r="L18" s="8"/>
      <c r="M18" s="8"/>
      <c r="N18" s="8"/>
      <c r="O18" s="8"/>
      <c r="P18" s="8"/>
      <c r="Q18" s="8"/>
      <c r="R18" s="8"/>
      <c r="S18" s="8"/>
      <c r="T18" s="8"/>
      <c r="U18" s="8"/>
      <c r="V18" s="8"/>
      <c r="W18" s="8"/>
      <c r="X18" s="8"/>
      <c r="Y18" s="8"/>
      <c r="Z18" s="8"/>
      <c r="AA18" s="8"/>
    </row>
    <row r="19" spans="1:38" s="9" customFormat="1" ht="34.5" customHeight="1" x14ac:dyDescent="0.35">
      <c r="A19" s="86" t="s">
        <v>67</v>
      </c>
      <c r="B19" s="87"/>
      <c r="C19" s="87"/>
      <c r="D19" s="88"/>
      <c r="E19" s="17" t="s">
        <v>19</v>
      </c>
      <c r="F19" s="64">
        <v>32.950000000000003</v>
      </c>
      <c r="G19" s="19"/>
      <c r="H19" s="69">
        <f>G19*F19</f>
        <v>0</v>
      </c>
      <c r="I19" s="8"/>
      <c r="J19" s="8"/>
      <c r="K19" s="8"/>
      <c r="L19" s="8"/>
      <c r="M19" s="8"/>
      <c r="N19" s="8"/>
      <c r="O19" s="8"/>
      <c r="P19" s="8"/>
      <c r="Q19" s="8"/>
      <c r="R19" s="8"/>
      <c r="S19" s="8"/>
      <c r="T19" s="8"/>
      <c r="U19" s="8"/>
      <c r="V19" s="8"/>
      <c r="W19" s="8"/>
      <c r="X19" s="8"/>
      <c r="Y19" s="8"/>
      <c r="Z19" s="8"/>
      <c r="AA19" s="8"/>
      <c r="AB19" s="8"/>
      <c r="AC19" s="8"/>
      <c r="AD19" s="8"/>
      <c r="AE19" s="8"/>
    </row>
    <row r="20" spans="1:38" s="54" customFormat="1" ht="24.9" customHeight="1" x14ac:dyDescent="0.35">
      <c r="A20" s="89" t="s">
        <v>72</v>
      </c>
      <c r="B20" s="90"/>
      <c r="C20" s="90"/>
      <c r="D20" s="90"/>
      <c r="E20" s="90"/>
      <c r="F20" s="90"/>
      <c r="G20" s="90"/>
      <c r="H20" s="90"/>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8" s="60" customFormat="1" ht="34.5" customHeight="1" x14ac:dyDescent="0.35">
      <c r="A21" s="93" t="s">
        <v>83</v>
      </c>
      <c r="B21" s="94"/>
      <c r="C21" s="94"/>
      <c r="D21" s="94"/>
      <c r="E21" s="94"/>
      <c r="F21" s="94"/>
      <c r="G21" s="94"/>
      <c r="H21" s="95"/>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2"/>
    </row>
    <row r="22" spans="1:38" s="9" customFormat="1" ht="42.75" customHeight="1" x14ac:dyDescent="0.35">
      <c r="A22" s="80" t="s">
        <v>84</v>
      </c>
      <c r="B22" s="81"/>
      <c r="C22" s="81"/>
      <c r="D22" s="82"/>
      <c r="E22" s="25" t="s">
        <v>20</v>
      </c>
      <c r="F22" s="65">
        <v>1099</v>
      </c>
      <c r="G22" s="26"/>
      <c r="H22" s="70">
        <f t="shared" ref="H22:H26" si="0">G22*F22</f>
        <v>0</v>
      </c>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8" s="13" customFormat="1" ht="33.75" customHeight="1" x14ac:dyDescent="0.35">
      <c r="A23" s="131" t="s">
        <v>23</v>
      </c>
      <c r="B23" s="132"/>
      <c r="C23" s="132"/>
      <c r="D23" s="132"/>
      <c r="E23" s="24">
        <v>9780134885902</v>
      </c>
      <c r="F23" s="16">
        <v>425</v>
      </c>
      <c r="G23" s="28"/>
      <c r="H23" s="70">
        <f t="shared" si="0"/>
        <v>0</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row>
    <row r="24" spans="1:38" s="9" customFormat="1" ht="42.75" customHeight="1" x14ac:dyDescent="0.35">
      <c r="A24" s="83" t="s">
        <v>94</v>
      </c>
      <c r="B24" s="84"/>
      <c r="C24" s="84"/>
      <c r="D24" s="84"/>
      <c r="E24" s="67">
        <v>9780137560578</v>
      </c>
      <c r="F24" s="63">
        <v>390</v>
      </c>
      <c r="G24" s="26"/>
      <c r="H24" s="70">
        <f t="shared" si="0"/>
        <v>0</v>
      </c>
    </row>
    <row r="25" spans="1:38" s="9" customFormat="1" ht="39.5" customHeight="1" x14ac:dyDescent="0.35">
      <c r="A25" s="86" t="s">
        <v>64</v>
      </c>
      <c r="B25" s="87"/>
      <c r="C25" s="87"/>
      <c r="D25" s="88"/>
      <c r="E25" s="21">
        <v>9780138112158</v>
      </c>
      <c r="F25" s="22">
        <v>199</v>
      </c>
      <c r="G25" s="23"/>
      <c r="H25" s="69">
        <f t="shared" si="0"/>
        <v>0</v>
      </c>
      <c r="I25" s="8"/>
      <c r="J25" s="8"/>
      <c r="K25" s="8"/>
      <c r="L25" s="8"/>
      <c r="M25" s="8"/>
      <c r="N25" s="8"/>
      <c r="O25" s="8"/>
      <c r="P25" s="8"/>
      <c r="Q25" s="8"/>
      <c r="R25" s="8"/>
      <c r="S25" s="8"/>
      <c r="T25" s="8"/>
      <c r="U25" s="8"/>
      <c r="V25" s="8"/>
      <c r="W25" s="8"/>
      <c r="X25" s="8"/>
      <c r="Y25" s="8"/>
      <c r="Z25" s="8"/>
      <c r="AA25" s="8"/>
      <c r="AB25" s="8"/>
      <c r="AC25" s="8"/>
      <c r="AD25" s="8"/>
      <c r="AE25" s="8"/>
      <c r="AF25" s="8"/>
      <c r="AG25" s="8"/>
    </row>
    <row r="26" spans="1:38" s="9" customFormat="1" ht="39.5" customHeight="1" x14ac:dyDescent="0.35">
      <c r="A26" s="86" t="s">
        <v>70</v>
      </c>
      <c r="B26" s="87"/>
      <c r="C26" s="87"/>
      <c r="D26" s="88"/>
      <c r="E26" s="21">
        <v>9780138206956</v>
      </c>
      <c r="F26" s="22">
        <v>499</v>
      </c>
      <c r="G26" s="23"/>
      <c r="H26" s="69">
        <f t="shared" si="0"/>
        <v>0</v>
      </c>
      <c r="I26" s="8"/>
      <c r="J26" s="8"/>
      <c r="K26" s="8"/>
      <c r="L26" s="8"/>
      <c r="M26" s="8"/>
      <c r="N26" s="8"/>
      <c r="O26" s="8"/>
      <c r="P26" s="8"/>
      <c r="Q26" s="8"/>
      <c r="R26" s="8"/>
      <c r="S26" s="8"/>
      <c r="T26" s="8"/>
      <c r="U26" s="8"/>
      <c r="V26" s="8"/>
      <c r="W26" s="8"/>
      <c r="X26" s="8"/>
      <c r="Y26" s="8"/>
      <c r="Z26" s="8"/>
      <c r="AA26" s="8"/>
      <c r="AB26" s="8"/>
      <c r="AC26" s="8"/>
      <c r="AD26" s="8"/>
      <c r="AE26" s="8"/>
      <c r="AF26" s="8"/>
      <c r="AG26" s="8"/>
    </row>
    <row r="27" spans="1:38" s="54" customFormat="1" ht="25.25" customHeight="1" x14ac:dyDescent="0.35">
      <c r="A27" s="89" t="s">
        <v>73</v>
      </c>
      <c r="B27" s="90"/>
      <c r="C27" s="90"/>
      <c r="D27" s="90"/>
      <c r="E27" s="90"/>
      <c r="F27" s="90"/>
      <c r="G27" s="90"/>
      <c r="H27" s="90"/>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8" s="60" customFormat="1" ht="34.5" customHeight="1" x14ac:dyDescent="0.35">
      <c r="A28" s="93" t="s">
        <v>83</v>
      </c>
      <c r="B28" s="94"/>
      <c r="C28" s="94"/>
      <c r="D28" s="94"/>
      <c r="E28" s="94"/>
      <c r="F28" s="94"/>
      <c r="G28" s="94"/>
      <c r="H28" s="95"/>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2"/>
    </row>
    <row r="29" spans="1:38" s="9" customFormat="1" ht="42.75" customHeight="1" x14ac:dyDescent="0.35">
      <c r="A29" s="80" t="s">
        <v>85</v>
      </c>
      <c r="B29" s="81"/>
      <c r="C29" s="81"/>
      <c r="D29" s="82"/>
      <c r="E29" s="25" t="s">
        <v>21</v>
      </c>
      <c r="F29" s="63">
        <v>1099</v>
      </c>
      <c r="G29" s="26"/>
      <c r="H29" s="70">
        <f t="shared" ref="H29:H33" si="1">G29*F29</f>
        <v>0</v>
      </c>
      <c r="I29" s="8"/>
      <c r="J29" s="8"/>
      <c r="K29" s="8"/>
      <c r="L29" s="8"/>
      <c r="M29" s="8"/>
      <c r="N29" s="8"/>
      <c r="O29" s="8"/>
      <c r="P29" s="8"/>
      <c r="Q29" s="8"/>
      <c r="R29" s="8"/>
      <c r="S29" s="8"/>
      <c r="T29" s="8"/>
      <c r="U29" s="8"/>
      <c r="V29" s="8"/>
      <c r="W29" s="8"/>
      <c r="X29" s="8"/>
      <c r="Y29" s="8"/>
      <c r="Z29" s="8"/>
      <c r="AA29" s="8"/>
      <c r="AB29" s="8"/>
      <c r="AC29" s="8"/>
      <c r="AD29" s="8"/>
      <c r="AE29" s="8"/>
      <c r="AF29" s="8"/>
      <c r="AG29" s="8"/>
      <c r="AH29" s="8"/>
    </row>
    <row r="30" spans="1:38" s="11" customFormat="1" ht="39" customHeight="1" x14ac:dyDescent="0.35">
      <c r="A30" s="80" t="s">
        <v>95</v>
      </c>
      <c r="B30" s="81"/>
      <c r="C30" s="81"/>
      <c r="D30" s="82"/>
      <c r="E30" s="66" t="s">
        <v>96</v>
      </c>
      <c r="F30" s="18">
        <v>695</v>
      </c>
      <c r="G30" s="19"/>
      <c r="H30" s="69">
        <f t="shared" si="1"/>
        <v>0</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8" s="9" customFormat="1" ht="42.75" customHeight="1" x14ac:dyDescent="0.35">
      <c r="A31" s="83" t="s">
        <v>97</v>
      </c>
      <c r="B31" s="84"/>
      <c r="C31" s="84"/>
      <c r="D31" s="84"/>
      <c r="E31" s="67">
        <v>9780137560738</v>
      </c>
      <c r="F31" s="68">
        <v>390</v>
      </c>
      <c r="G31" s="26"/>
      <c r="H31" s="70">
        <f t="shared" si="1"/>
        <v>0</v>
      </c>
    </row>
    <row r="32" spans="1:38" s="9" customFormat="1" ht="39.5" customHeight="1" x14ac:dyDescent="0.35">
      <c r="A32" s="86" t="s">
        <v>16</v>
      </c>
      <c r="B32" s="87"/>
      <c r="C32" s="87"/>
      <c r="D32" s="88"/>
      <c r="E32" s="21">
        <v>9780135779101</v>
      </c>
      <c r="F32" s="22">
        <v>199</v>
      </c>
      <c r="G32" s="23"/>
      <c r="H32" s="69">
        <f t="shared" si="1"/>
        <v>0</v>
      </c>
      <c r="I32" s="8"/>
      <c r="J32" s="8"/>
      <c r="K32" s="8"/>
      <c r="L32" s="8"/>
      <c r="M32" s="8"/>
      <c r="N32" s="8"/>
      <c r="O32" s="8"/>
      <c r="P32" s="8"/>
      <c r="Q32" s="8"/>
      <c r="R32" s="8"/>
      <c r="S32" s="8"/>
      <c r="T32" s="8"/>
      <c r="U32" s="8"/>
      <c r="V32" s="8"/>
      <c r="W32" s="8"/>
      <c r="X32" s="8"/>
      <c r="Y32" s="8"/>
      <c r="Z32" s="8"/>
      <c r="AA32" s="8"/>
      <c r="AB32" s="8"/>
      <c r="AC32" s="8"/>
      <c r="AD32" s="8"/>
      <c r="AE32" s="8"/>
      <c r="AF32" s="8"/>
      <c r="AG32" s="8"/>
    </row>
    <row r="33" spans="1:38" s="9" customFormat="1" ht="39.5" customHeight="1" x14ac:dyDescent="0.35">
      <c r="A33" s="86" t="s">
        <v>69</v>
      </c>
      <c r="B33" s="87"/>
      <c r="C33" s="87"/>
      <c r="D33" s="88"/>
      <c r="E33" s="21">
        <v>9780138206871</v>
      </c>
      <c r="F33" s="22">
        <v>499</v>
      </c>
      <c r="G33" s="23"/>
      <c r="H33" s="69">
        <f t="shared" si="1"/>
        <v>0</v>
      </c>
      <c r="I33" s="8"/>
      <c r="J33" s="8"/>
      <c r="K33" s="8"/>
      <c r="L33" s="8"/>
      <c r="M33" s="8"/>
      <c r="N33" s="8"/>
      <c r="O33" s="8"/>
      <c r="P33" s="8"/>
      <c r="Q33" s="8"/>
      <c r="R33" s="8"/>
      <c r="S33" s="8"/>
      <c r="T33" s="8"/>
      <c r="U33" s="8"/>
      <c r="V33" s="8"/>
      <c r="W33" s="8"/>
      <c r="X33" s="8"/>
      <c r="Y33" s="8"/>
      <c r="Z33" s="8"/>
      <c r="AA33" s="8"/>
      <c r="AB33" s="8"/>
      <c r="AC33" s="8"/>
      <c r="AD33" s="8"/>
      <c r="AE33" s="8"/>
      <c r="AF33" s="8"/>
      <c r="AG33" s="8"/>
    </row>
    <row r="34" spans="1:38" s="54" customFormat="1" ht="35.5" customHeight="1" x14ac:dyDescent="0.35">
      <c r="A34" s="89" t="s">
        <v>74</v>
      </c>
      <c r="B34" s="90"/>
      <c r="C34" s="90"/>
      <c r="D34" s="90"/>
      <c r="E34" s="90"/>
      <c r="F34" s="90"/>
      <c r="G34" s="90"/>
      <c r="H34" s="90"/>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row>
    <row r="35" spans="1:38" s="60" customFormat="1" ht="34.5" customHeight="1" x14ac:dyDescent="0.35">
      <c r="A35" s="93" t="s">
        <v>83</v>
      </c>
      <c r="B35" s="94"/>
      <c r="C35" s="94"/>
      <c r="D35" s="94"/>
      <c r="E35" s="94"/>
      <c r="F35" s="94"/>
      <c r="G35" s="94"/>
      <c r="H35" s="9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2"/>
    </row>
    <row r="36" spans="1:38" s="9" customFormat="1" ht="42.5" customHeight="1" x14ac:dyDescent="0.35">
      <c r="A36" s="80" t="s">
        <v>102</v>
      </c>
      <c r="B36" s="81"/>
      <c r="C36" s="81"/>
      <c r="D36" s="82"/>
      <c r="E36" s="25" t="s">
        <v>22</v>
      </c>
      <c r="F36" s="63">
        <v>1099</v>
      </c>
      <c r="G36" s="26"/>
      <c r="H36" s="70">
        <f t="shared" ref="H36:H40" si="2">G36*F36</f>
        <v>0</v>
      </c>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8" s="12" customFormat="1" ht="39" customHeight="1" x14ac:dyDescent="0.35">
      <c r="A37" s="80" t="s">
        <v>98</v>
      </c>
      <c r="B37" s="81"/>
      <c r="C37" s="81"/>
      <c r="D37" s="82"/>
      <c r="E37" s="21">
        <v>9780138180423</v>
      </c>
      <c r="F37" s="18">
        <v>695</v>
      </c>
      <c r="G37" s="48"/>
      <c r="H37" s="69">
        <f t="shared" si="2"/>
        <v>0</v>
      </c>
      <c r="I37" s="8"/>
      <c r="J37" s="8"/>
      <c r="K37" s="8"/>
      <c r="L37" s="8"/>
      <c r="M37" s="8"/>
      <c r="N37" s="8"/>
      <c r="O37" s="8"/>
      <c r="P37" s="8"/>
      <c r="Q37" s="8"/>
      <c r="R37" s="8"/>
      <c r="S37" s="8"/>
      <c r="T37" s="8"/>
      <c r="U37" s="8"/>
      <c r="V37" s="8"/>
      <c r="W37" s="8"/>
      <c r="X37" s="8"/>
      <c r="Y37" s="8"/>
      <c r="Z37" s="8"/>
      <c r="AA37" s="8"/>
    </row>
    <row r="38" spans="1:38" s="9" customFormat="1" ht="42.5" customHeight="1" x14ac:dyDescent="0.35">
      <c r="A38" s="83" t="s">
        <v>99</v>
      </c>
      <c r="B38" s="84"/>
      <c r="C38" s="84"/>
      <c r="D38" s="84"/>
      <c r="E38" s="67">
        <v>9780137560684</v>
      </c>
      <c r="F38" s="68">
        <v>390</v>
      </c>
      <c r="G38" s="26"/>
      <c r="H38" s="70">
        <f t="shared" si="2"/>
        <v>0</v>
      </c>
    </row>
    <row r="39" spans="1:38" s="9" customFormat="1" ht="39.5" customHeight="1" x14ac:dyDescent="0.35">
      <c r="A39" s="86" t="s">
        <v>17</v>
      </c>
      <c r="B39" s="87"/>
      <c r="C39" s="87"/>
      <c r="D39" s="88"/>
      <c r="E39" s="21">
        <v>9780136803690</v>
      </c>
      <c r="F39" s="22">
        <v>199</v>
      </c>
      <c r="G39" s="23"/>
      <c r="H39" s="69">
        <f t="shared" si="2"/>
        <v>0</v>
      </c>
      <c r="I39" s="8"/>
      <c r="J39" s="8"/>
      <c r="K39" s="8"/>
      <c r="L39" s="8"/>
      <c r="M39" s="8"/>
      <c r="N39" s="8"/>
      <c r="O39" s="8"/>
      <c r="P39" s="8"/>
      <c r="Q39" s="8"/>
      <c r="R39" s="8"/>
      <c r="S39" s="8"/>
      <c r="T39" s="8"/>
      <c r="U39" s="8"/>
      <c r="V39" s="8"/>
      <c r="W39" s="8"/>
      <c r="X39" s="8"/>
      <c r="Y39" s="8"/>
      <c r="Z39" s="8"/>
      <c r="AA39" s="8"/>
      <c r="AB39" s="8"/>
      <c r="AC39" s="8"/>
      <c r="AD39" s="8"/>
      <c r="AE39" s="8"/>
      <c r="AF39" s="8"/>
      <c r="AG39" s="8"/>
    </row>
    <row r="40" spans="1:38" s="9" customFormat="1" ht="39.5" customHeight="1" x14ac:dyDescent="0.35">
      <c r="A40" s="86" t="s">
        <v>68</v>
      </c>
      <c r="B40" s="87"/>
      <c r="C40" s="87"/>
      <c r="D40" s="88"/>
      <c r="E40" s="21">
        <v>9780138206918</v>
      </c>
      <c r="F40" s="22">
        <v>499</v>
      </c>
      <c r="G40" s="23"/>
      <c r="H40" s="69">
        <f t="shared" si="2"/>
        <v>0</v>
      </c>
      <c r="I40" s="8"/>
      <c r="J40" s="8"/>
      <c r="K40" s="8"/>
      <c r="L40" s="8"/>
      <c r="M40" s="8"/>
      <c r="N40" s="8"/>
      <c r="O40" s="8"/>
      <c r="P40" s="8"/>
      <c r="Q40" s="8"/>
      <c r="R40" s="8"/>
      <c r="S40" s="8"/>
      <c r="T40" s="8"/>
      <c r="U40" s="8"/>
      <c r="V40" s="8"/>
      <c r="W40" s="8"/>
      <c r="X40" s="8"/>
      <c r="Y40" s="8"/>
      <c r="Z40" s="8"/>
      <c r="AA40" s="8"/>
      <c r="AB40" s="8"/>
      <c r="AC40" s="8"/>
      <c r="AD40" s="8"/>
      <c r="AE40" s="8"/>
      <c r="AF40" s="8"/>
      <c r="AG40" s="8"/>
    </row>
    <row r="41" spans="1:38" s="54" customFormat="1" ht="29.5" customHeight="1" x14ac:dyDescent="0.35">
      <c r="A41" s="89" t="s">
        <v>75</v>
      </c>
      <c r="B41" s="90"/>
      <c r="C41" s="90"/>
      <c r="D41" s="90"/>
      <c r="E41" s="90"/>
      <c r="F41" s="90"/>
      <c r="G41" s="90"/>
      <c r="H41" s="90"/>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3"/>
    </row>
    <row r="42" spans="1:38" s="60" customFormat="1" ht="34.5" customHeight="1" x14ac:dyDescent="0.35">
      <c r="A42" s="93" t="s">
        <v>83</v>
      </c>
      <c r="B42" s="94"/>
      <c r="C42" s="94"/>
      <c r="D42" s="94"/>
      <c r="E42" s="94"/>
      <c r="F42" s="94"/>
      <c r="G42" s="94"/>
      <c r="H42" s="95"/>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2"/>
    </row>
    <row r="43" spans="1:38" s="9" customFormat="1" ht="42.75" customHeight="1" x14ac:dyDescent="0.35">
      <c r="A43" s="80" t="s">
        <v>100</v>
      </c>
      <c r="B43" s="81"/>
      <c r="C43" s="81"/>
      <c r="D43" s="82"/>
      <c r="E43" s="20">
        <v>9780134885896</v>
      </c>
      <c r="F43" s="63">
        <v>1099</v>
      </c>
      <c r="G43" s="26"/>
      <c r="H43" s="70">
        <f t="shared" ref="H43:H46" si="3">G43*F43</f>
        <v>0</v>
      </c>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8" s="9" customFormat="1" ht="42.75" customHeight="1" x14ac:dyDescent="0.35">
      <c r="A44" s="83" t="s">
        <v>101</v>
      </c>
      <c r="B44" s="84"/>
      <c r="C44" s="84"/>
      <c r="D44" s="84"/>
      <c r="E44" s="67">
        <v>9780137560691</v>
      </c>
      <c r="F44" s="68">
        <v>390</v>
      </c>
      <c r="G44" s="26"/>
      <c r="H44" s="70">
        <f t="shared" si="3"/>
        <v>0</v>
      </c>
    </row>
    <row r="45" spans="1:38" s="9" customFormat="1" ht="46" customHeight="1" x14ac:dyDescent="0.35">
      <c r="A45" s="86" t="s">
        <v>63</v>
      </c>
      <c r="B45" s="87"/>
      <c r="C45" s="87"/>
      <c r="D45" s="88"/>
      <c r="E45" s="21">
        <v>9780137249213</v>
      </c>
      <c r="F45" s="22">
        <v>199</v>
      </c>
      <c r="G45" s="23"/>
      <c r="H45" s="69">
        <f t="shared" si="3"/>
        <v>0</v>
      </c>
      <c r="I45" s="8"/>
      <c r="J45" s="8"/>
      <c r="K45" s="8"/>
      <c r="L45" s="8"/>
      <c r="M45" s="8"/>
      <c r="N45" s="8"/>
      <c r="O45" s="8"/>
      <c r="P45" s="8"/>
      <c r="Q45" s="8"/>
      <c r="R45" s="8"/>
      <c r="S45" s="8"/>
      <c r="T45" s="8"/>
      <c r="U45" s="8"/>
      <c r="V45" s="8"/>
      <c r="W45" s="8"/>
      <c r="X45" s="8"/>
      <c r="Y45" s="8"/>
      <c r="Z45" s="8"/>
      <c r="AA45" s="8"/>
      <c r="AB45" s="8"/>
      <c r="AC45" s="8"/>
      <c r="AD45" s="8"/>
      <c r="AE45" s="8"/>
      <c r="AF45" s="8"/>
      <c r="AG45" s="8"/>
    </row>
    <row r="46" spans="1:38" s="9" customFormat="1" ht="46" customHeight="1" x14ac:dyDescent="0.35">
      <c r="A46" s="86" t="s">
        <v>71</v>
      </c>
      <c r="B46" s="87"/>
      <c r="C46" s="87"/>
      <c r="D46" s="88"/>
      <c r="E46" s="21">
        <v>9780138206925</v>
      </c>
      <c r="F46" s="22">
        <v>499</v>
      </c>
      <c r="G46" s="23"/>
      <c r="H46" s="69">
        <f t="shared" si="3"/>
        <v>0</v>
      </c>
      <c r="I46" s="8"/>
      <c r="J46" s="8"/>
      <c r="K46" s="8"/>
      <c r="L46" s="8"/>
      <c r="M46" s="8"/>
      <c r="N46" s="8"/>
      <c r="O46" s="8"/>
      <c r="P46" s="8"/>
      <c r="Q46" s="8"/>
      <c r="R46" s="8"/>
      <c r="S46" s="8"/>
      <c r="T46" s="8"/>
      <c r="U46" s="8"/>
      <c r="V46" s="8"/>
      <c r="W46" s="8"/>
      <c r="X46" s="8"/>
      <c r="Y46" s="8"/>
      <c r="Z46" s="8"/>
      <c r="AA46" s="8"/>
      <c r="AB46" s="8"/>
      <c r="AC46" s="8"/>
      <c r="AD46" s="8"/>
      <c r="AE46" s="8"/>
      <c r="AF46" s="8"/>
      <c r="AG46" s="8"/>
    </row>
    <row r="47" spans="1:38" s="9" customFormat="1" ht="46" customHeight="1" x14ac:dyDescent="0.35">
      <c r="A47" s="91" t="s">
        <v>77</v>
      </c>
      <c r="B47" s="84"/>
      <c r="C47" s="84"/>
      <c r="D47" s="92"/>
      <c r="E47" s="30">
        <v>9780136762225</v>
      </c>
      <c r="F47" s="16">
        <v>25</v>
      </c>
      <c r="G47" s="26"/>
      <c r="H47" s="70">
        <f>G47*F47</f>
        <v>0</v>
      </c>
      <c r="I47" s="8"/>
      <c r="J47" s="8"/>
      <c r="K47" s="8"/>
      <c r="L47" s="8"/>
      <c r="M47" s="8"/>
      <c r="N47" s="8"/>
      <c r="O47" s="8"/>
      <c r="P47" s="8"/>
      <c r="Q47" s="8"/>
      <c r="R47" s="8"/>
      <c r="S47" s="8"/>
      <c r="T47" s="8"/>
      <c r="U47" s="8"/>
      <c r="V47" s="8"/>
      <c r="W47" s="8"/>
      <c r="X47" s="8"/>
      <c r="Y47" s="8"/>
      <c r="Z47" s="8"/>
      <c r="AA47" s="8"/>
      <c r="AB47" s="8"/>
      <c r="AC47" s="8"/>
      <c r="AD47" s="8"/>
      <c r="AE47" s="8"/>
      <c r="AF47" s="8"/>
      <c r="AG47" s="8"/>
    </row>
    <row r="48" spans="1:38" s="54" customFormat="1" ht="29.5" customHeight="1" x14ac:dyDescent="0.35">
      <c r="A48" s="89" t="s">
        <v>76</v>
      </c>
      <c r="B48" s="90"/>
      <c r="C48" s="90"/>
      <c r="D48" s="90"/>
      <c r="E48" s="90"/>
      <c r="F48" s="90"/>
      <c r="G48" s="90"/>
      <c r="H48" s="90"/>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3"/>
    </row>
    <row r="49" spans="1:38" s="60" customFormat="1" ht="34.5" customHeight="1" x14ac:dyDescent="0.35">
      <c r="A49" s="93" t="s">
        <v>83</v>
      </c>
      <c r="B49" s="94"/>
      <c r="C49" s="94"/>
      <c r="D49" s="94"/>
      <c r="E49" s="94"/>
      <c r="F49" s="94"/>
      <c r="G49" s="94"/>
      <c r="H49" s="95"/>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2"/>
    </row>
    <row r="50" spans="1:38" s="9" customFormat="1" ht="38.15" customHeight="1" x14ac:dyDescent="0.35">
      <c r="A50" s="86" t="s">
        <v>86</v>
      </c>
      <c r="B50" s="87"/>
      <c r="C50" s="87"/>
      <c r="D50" s="88"/>
      <c r="E50" s="21">
        <v>9780138176341</v>
      </c>
      <c r="F50" s="22">
        <v>199</v>
      </c>
      <c r="G50" s="23"/>
      <c r="H50" s="69">
        <f t="shared" ref="H50:H52" si="4">G50*F50</f>
        <v>0</v>
      </c>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8" s="9" customFormat="1" ht="38.15" customHeight="1" x14ac:dyDescent="0.35">
      <c r="A51" s="86" t="s">
        <v>87</v>
      </c>
      <c r="B51" s="87"/>
      <c r="C51" s="87"/>
      <c r="D51" s="88"/>
      <c r="E51" s="21">
        <v>9780138206970</v>
      </c>
      <c r="F51" s="22">
        <v>499</v>
      </c>
      <c r="G51" s="23"/>
      <c r="H51" s="69">
        <f t="shared" si="4"/>
        <v>0</v>
      </c>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8" s="9" customFormat="1" ht="38.15" customHeight="1" x14ac:dyDescent="0.35">
      <c r="A52" s="91" t="s">
        <v>79</v>
      </c>
      <c r="B52" s="84"/>
      <c r="C52" s="84"/>
      <c r="D52" s="92"/>
      <c r="E52" s="30">
        <v>9780136762225</v>
      </c>
      <c r="F52" s="16">
        <v>25</v>
      </c>
      <c r="G52" s="26"/>
      <c r="H52" s="70">
        <f t="shared" si="4"/>
        <v>0</v>
      </c>
      <c r="I52" s="8"/>
      <c r="J52" s="8"/>
      <c r="K52" s="8"/>
      <c r="L52" s="8"/>
      <c r="M52" s="8"/>
      <c r="N52" s="8"/>
      <c r="O52" s="8"/>
      <c r="P52" s="8"/>
      <c r="Q52" s="8"/>
      <c r="R52" s="8"/>
      <c r="S52" s="8"/>
      <c r="T52" s="8"/>
      <c r="U52" s="8"/>
      <c r="V52" s="8"/>
      <c r="W52" s="8"/>
      <c r="X52" s="8"/>
      <c r="Y52" s="8"/>
      <c r="Z52" s="8"/>
      <c r="AA52" s="8"/>
      <c r="AB52" s="8"/>
      <c r="AC52" s="8"/>
      <c r="AD52" s="8"/>
      <c r="AE52" s="8"/>
      <c r="AF52" s="8"/>
      <c r="AG52" s="8"/>
      <c r="AH52" s="8"/>
    </row>
    <row r="53" spans="1:38" s="54" customFormat="1" ht="29.5" customHeight="1" x14ac:dyDescent="0.35">
      <c r="A53" s="89" t="s">
        <v>78</v>
      </c>
      <c r="B53" s="90"/>
      <c r="C53" s="90"/>
      <c r="D53" s="90"/>
      <c r="E53" s="90"/>
      <c r="F53" s="90"/>
      <c r="G53" s="90"/>
      <c r="H53" s="90"/>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3"/>
    </row>
    <row r="54" spans="1:38" s="60" customFormat="1" ht="34.5" customHeight="1" x14ac:dyDescent="0.35">
      <c r="A54" s="93" t="s">
        <v>83</v>
      </c>
      <c r="B54" s="94"/>
      <c r="C54" s="94"/>
      <c r="D54" s="94"/>
      <c r="E54" s="94"/>
      <c r="F54" s="94"/>
      <c r="G54" s="94"/>
      <c r="H54" s="95"/>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2"/>
    </row>
    <row r="55" spans="1:38" s="9" customFormat="1" ht="38.15" customHeight="1" x14ac:dyDescent="0.35">
      <c r="A55" s="86" t="s">
        <v>88</v>
      </c>
      <c r="B55" s="87"/>
      <c r="C55" s="87"/>
      <c r="D55" s="88"/>
      <c r="E55" s="21">
        <v>9780138176341</v>
      </c>
      <c r="F55" s="22">
        <v>199</v>
      </c>
      <c r="G55" s="23"/>
      <c r="H55" s="69">
        <f t="shared" ref="H55:H57" si="5">G55*F55</f>
        <v>0</v>
      </c>
      <c r="I55" s="8"/>
      <c r="J55" s="8"/>
      <c r="K55" s="8"/>
      <c r="L55" s="8"/>
      <c r="M55" s="8"/>
      <c r="N55" s="8"/>
      <c r="O55" s="8"/>
      <c r="P55" s="8"/>
      <c r="Q55" s="8"/>
      <c r="R55" s="8"/>
      <c r="S55" s="8"/>
      <c r="T55" s="8"/>
      <c r="U55" s="8"/>
      <c r="V55" s="8"/>
      <c r="W55" s="8"/>
      <c r="X55" s="8"/>
      <c r="Y55" s="8"/>
      <c r="Z55" s="8"/>
      <c r="AA55" s="8"/>
      <c r="AB55" s="8"/>
      <c r="AC55" s="8"/>
      <c r="AD55" s="8"/>
      <c r="AE55" s="8"/>
      <c r="AF55" s="8"/>
      <c r="AG55" s="8"/>
      <c r="AH55" s="8"/>
    </row>
    <row r="56" spans="1:38" s="9" customFormat="1" ht="38.15" customHeight="1" x14ac:dyDescent="0.35">
      <c r="A56" s="86" t="s">
        <v>89</v>
      </c>
      <c r="B56" s="87"/>
      <c r="C56" s="87"/>
      <c r="D56" s="88"/>
      <c r="E56" s="21">
        <v>9780138206970</v>
      </c>
      <c r="F56" s="22">
        <v>499</v>
      </c>
      <c r="G56" s="23"/>
      <c r="H56" s="69">
        <f t="shared" si="5"/>
        <v>0</v>
      </c>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8" s="9" customFormat="1" ht="38.15" customHeight="1" x14ac:dyDescent="0.35">
      <c r="A57" s="91" t="s">
        <v>82</v>
      </c>
      <c r="B57" s="84"/>
      <c r="C57" s="84"/>
      <c r="D57" s="92"/>
      <c r="E57" s="30">
        <v>9780138164744</v>
      </c>
      <c r="F57" s="16">
        <v>25</v>
      </c>
      <c r="G57" s="26"/>
      <c r="H57" s="70">
        <f t="shared" si="5"/>
        <v>0</v>
      </c>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8" s="54" customFormat="1" ht="29.5" customHeight="1" x14ac:dyDescent="0.35">
      <c r="A58" s="89" t="s">
        <v>80</v>
      </c>
      <c r="B58" s="90"/>
      <c r="C58" s="90"/>
      <c r="D58" s="90"/>
      <c r="E58" s="90"/>
      <c r="F58" s="90"/>
      <c r="G58" s="90"/>
      <c r="H58" s="90"/>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3"/>
    </row>
    <row r="59" spans="1:38" s="60" customFormat="1" ht="34.5" customHeight="1" x14ac:dyDescent="0.35">
      <c r="A59" s="93" t="s">
        <v>83</v>
      </c>
      <c r="B59" s="94"/>
      <c r="C59" s="94"/>
      <c r="D59" s="94"/>
      <c r="E59" s="94"/>
      <c r="F59" s="94"/>
      <c r="G59" s="94"/>
      <c r="H59" s="95"/>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2"/>
    </row>
    <row r="60" spans="1:38" s="9" customFormat="1" ht="38.15" customHeight="1" x14ac:dyDescent="0.35">
      <c r="A60" s="86" t="s">
        <v>90</v>
      </c>
      <c r="B60" s="87"/>
      <c r="C60" s="87"/>
      <c r="D60" s="88"/>
      <c r="E60" s="21">
        <v>9780138176341</v>
      </c>
      <c r="F60" s="22">
        <v>199</v>
      </c>
      <c r="G60" s="23"/>
      <c r="H60" s="69">
        <f t="shared" ref="H60:H62" si="6">G60*F60</f>
        <v>0</v>
      </c>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8" s="9" customFormat="1" ht="38.15" customHeight="1" x14ac:dyDescent="0.35">
      <c r="A61" s="86" t="s">
        <v>91</v>
      </c>
      <c r="B61" s="87"/>
      <c r="C61" s="87"/>
      <c r="D61" s="88"/>
      <c r="E61" s="21">
        <v>9780138206970</v>
      </c>
      <c r="F61" s="22">
        <v>499</v>
      </c>
      <c r="G61" s="23"/>
      <c r="H61" s="69">
        <f t="shared" si="6"/>
        <v>0</v>
      </c>
      <c r="I61" s="8"/>
      <c r="J61" s="8"/>
      <c r="K61" s="8"/>
      <c r="L61" s="8"/>
      <c r="M61" s="8"/>
      <c r="N61" s="8"/>
      <c r="O61" s="8"/>
      <c r="P61" s="8"/>
      <c r="Q61" s="8"/>
      <c r="R61" s="8"/>
      <c r="S61" s="8"/>
      <c r="T61" s="8"/>
      <c r="U61" s="8"/>
      <c r="V61" s="8"/>
      <c r="W61" s="8"/>
      <c r="X61" s="8"/>
      <c r="Y61" s="8"/>
      <c r="Z61" s="8"/>
      <c r="AA61" s="8"/>
      <c r="AB61" s="8"/>
      <c r="AC61" s="8"/>
      <c r="AD61" s="8"/>
      <c r="AE61" s="8"/>
      <c r="AF61" s="8"/>
      <c r="AG61" s="8"/>
      <c r="AH61" s="8"/>
    </row>
    <row r="62" spans="1:38" s="9" customFormat="1" ht="38.15" customHeight="1" x14ac:dyDescent="0.35">
      <c r="A62" s="91" t="s">
        <v>81</v>
      </c>
      <c r="B62" s="84"/>
      <c r="C62" s="84"/>
      <c r="D62" s="92"/>
      <c r="E62" s="30">
        <v>9780138164744</v>
      </c>
      <c r="F62" s="16">
        <v>25</v>
      </c>
      <c r="G62" s="26"/>
      <c r="H62" s="70">
        <f t="shared" si="6"/>
        <v>0</v>
      </c>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8" s="9" customFormat="1" ht="26.25" customHeight="1" x14ac:dyDescent="0.35">
      <c r="A63" s="77" t="s">
        <v>24</v>
      </c>
      <c r="B63" s="78"/>
      <c r="C63" s="78"/>
      <c r="D63" s="78"/>
      <c r="E63" s="78"/>
      <c r="F63" s="78"/>
      <c r="G63" s="78"/>
      <c r="H63" s="79"/>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8" s="9" customFormat="1" ht="35.5" customHeight="1" x14ac:dyDescent="0.35">
      <c r="A64" s="76" t="s">
        <v>25</v>
      </c>
      <c r="B64" s="76"/>
      <c r="C64" s="76"/>
      <c r="D64" s="76"/>
      <c r="E64" s="76"/>
      <c r="F64" s="76"/>
      <c r="G64" s="76"/>
      <c r="H64" s="76"/>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row>
    <row r="65" spans="1:36" s="9" customFormat="1" ht="85.75" customHeight="1" x14ac:dyDescent="0.35">
      <c r="A65" s="85" t="s">
        <v>26</v>
      </c>
      <c r="B65" s="85"/>
      <c r="C65" s="85"/>
      <c r="D65" s="85"/>
      <c r="E65" s="21">
        <v>9780135439159</v>
      </c>
      <c r="F65" s="16">
        <v>550</v>
      </c>
      <c r="G65" s="29"/>
      <c r="H65" s="70">
        <f t="shared" ref="H65:H69" si="7">G65*F65</f>
        <v>0</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9" customFormat="1" ht="85.75" customHeight="1" x14ac:dyDescent="0.35">
      <c r="A66" s="85" t="s">
        <v>27</v>
      </c>
      <c r="B66" s="85"/>
      <c r="C66" s="85"/>
      <c r="D66" s="85"/>
      <c r="E66" s="21">
        <v>9780135889053</v>
      </c>
      <c r="F66" s="16">
        <v>1100</v>
      </c>
      <c r="G66" s="29"/>
      <c r="H66" s="70">
        <f t="shared" ref="H66" si="8">G66*F66</f>
        <v>0</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9" customFormat="1" ht="85.75" customHeight="1" x14ac:dyDescent="0.35">
      <c r="A67" s="85" t="s">
        <v>28</v>
      </c>
      <c r="B67" s="85"/>
      <c r="C67" s="85"/>
      <c r="D67" s="85"/>
      <c r="E67" s="21">
        <v>9780135439388</v>
      </c>
      <c r="F67" s="16">
        <v>3200</v>
      </c>
      <c r="G67" s="26"/>
      <c r="H67" s="70">
        <f t="shared" si="7"/>
        <v>0</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9" customFormat="1" ht="85.75" customHeight="1" x14ac:dyDescent="0.35">
      <c r="A68" s="85" t="s">
        <v>29</v>
      </c>
      <c r="B68" s="85"/>
      <c r="C68" s="85"/>
      <c r="D68" s="85"/>
      <c r="E68" s="21">
        <v>9780136580379</v>
      </c>
      <c r="F68" s="16">
        <v>6400</v>
      </c>
      <c r="G68" s="26"/>
      <c r="H68" s="70">
        <f t="shared" si="7"/>
        <v>0</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9" customFormat="1" ht="85.75" customHeight="1" x14ac:dyDescent="0.35">
      <c r="A69" s="85" t="s">
        <v>30</v>
      </c>
      <c r="B69" s="85"/>
      <c r="C69" s="85"/>
      <c r="D69" s="85"/>
      <c r="E69" s="21">
        <v>9780135439128</v>
      </c>
      <c r="F69" s="16">
        <v>1100</v>
      </c>
      <c r="G69" s="29"/>
      <c r="H69" s="70">
        <f t="shared" si="7"/>
        <v>0</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9" customFormat="1" ht="27" customHeight="1" x14ac:dyDescent="0.35">
      <c r="A70" s="83" t="s">
        <v>31</v>
      </c>
      <c r="B70" s="84"/>
      <c r="C70" s="84"/>
      <c r="D70" s="92"/>
      <c r="E70" s="31" t="s">
        <v>32</v>
      </c>
      <c r="F70" s="32">
        <v>157</v>
      </c>
      <c r="G70" s="33"/>
      <c r="H70" s="70">
        <f>G70*F70</f>
        <v>0</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6" s="9" customFormat="1" ht="27" customHeight="1" x14ac:dyDescent="0.35">
      <c r="A71" s="83" t="s">
        <v>33</v>
      </c>
      <c r="B71" s="84"/>
      <c r="C71" s="84"/>
      <c r="D71" s="92"/>
      <c r="E71" s="31" t="s">
        <v>34</v>
      </c>
      <c r="F71" s="32">
        <v>27</v>
      </c>
      <c r="G71" s="33"/>
      <c r="H71" s="70">
        <f t="shared" ref="H71:H74" si="9">G71*F71</f>
        <v>0</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6" s="9" customFormat="1" ht="53.5" customHeight="1" x14ac:dyDescent="0.35">
      <c r="A72" s="83" t="s">
        <v>35</v>
      </c>
      <c r="B72" s="84"/>
      <c r="C72" s="84"/>
      <c r="D72" s="92"/>
      <c r="E72" s="31" t="s">
        <v>36</v>
      </c>
      <c r="F72" s="32">
        <v>88.25</v>
      </c>
      <c r="G72" s="33"/>
      <c r="H72" s="70">
        <f t="shared" si="9"/>
        <v>0</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6" s="9" customFormat="1" ht="53.5" customHeight="1" x14ac:dyDescent="0.35">
      <c r="A73" s="83" t="s">
        <v>37</v>
      </c>
      <c r="B73" s="84"/>
      <c r="C73" s="84"/>
      <c r="D73" s="92"/>
      <c r="E73" s="31" t="s">
        <v>38</v>
      </c>
      <c r="F73" s="32">
        <v>79.25</v>
      </c>
      <c r="G73" s="33"/>
      <c r="H73" s="70">
        <f t="shared" si="9"/>
        <v>0</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6" s="9" customFormat="1" ht="40.75" customHeight="1" x14ac:dyDescent="0.35">
      <c r="A74" s="83" t="s">
        <v>39</v>
      </c>
      <c r="B74" s="84"/>
      <c r="C74" s="84"/>
      <c r="D74" s="92"/>
      <c r="E74" s="31" t="s">
        <v>40</v>
      </c>
      <c r="F74" s="27">
        <v>69.95</v>
      </c>
      <c r="G74" s="33"/>
      <c r="H74" s="70">
        <f t="shared" si="9"/>
        <v>0</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6" s="9" customFormat="1" ht="40.75" customHeight="1" x14ac:dyDescent="0.35">
      <c r="A75" s="83" t="s">
        <v>41</v>
      </c>
      <c r="B75" s="84"/>
      <c r="C75" s="84"/>
      <c r="D75" s="92"/>
      <c r="E75" s="34" t="s">
        <v>42</v>
      </c>
      <c r="F75" s="27">
        <v>84</v>
      </c>
      <c r="G75" s="33"/>
      <c r="H75" s="70">
        <f t="shared" ref="H75:H79" si="10">G75*F75</f>
        <v>0</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6" s="9" customFormat="1" ht="40.75" customHeight="1" x14ac:dyDescent="0.35">
      <c r="A76" s="83" t="s">
        <v>62</v>
      </c>
      <c r="B76" s="84"/>
      <c r="C76" s="84"/>
      <c r="D76" s="92"/>
      <c r="E76" s="30">
        <v>9780135778296</v>
      </c>
      <c r="F76" s="27">
        <v>118.14</v>
      </c>
      <c r="G76" s="33"/>
      <c r="H76" s="70">
        <f t="shared" si="10"/>
        <v>0</v>
      </c>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6" s="9" customFormat="1" ht="40.75" customHeight="1" x14ac:dyDescent="0.35">
      <c r="A77" s="83" t="s">
        <v>43</v>
      </c>
      <c r="B77" s="84"/>
      <c r="C77" s="84"/>
      <c r="D77" s="92"/>
      <c r="E77" s="30">
        <v>9780321756152</v>
      </c>
      <c r="F77" s="27">
        <v>64.25</v>
      </c>
      <c r="G77" s="33"/>
      <c r="H77" s="70">
        <f t="shared" si="10"/>
        <v>0</v>
      </c>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6" s="9" customFormat="1" ht="40.75" customHeight="1" x14ac:dyDescent="0.35">
      <c r="A78" s="83" t="s">
        <v>44</v>
      </c>
      <c r="B78" s="84"/>
      <c r="C78" s="84"/>
      <c r="D78" s="92"/>
      <c r="E78" s="30">
        <v>9780134153483</v>
      </c>
      <c r="F78" s="16">
        <v>66.25</v>
      </c>
      <c r="G78" s="33"/>
      <c r="H78" s="70">
        <f t="shared" si="10"/>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6" s="9" customFormat="1" ht="40.75" customHeight="1" x14ac:dyDescent="0.35">
      <c r="A79" s="83" t="s">
        <v>45</v>
      </c>
      <c r="B79" s="84"/>
      <c r="C79" s="84"/>
      <c r="D79" s="92"/>
      <c r="E79" s="30">
        <v>9780133760569</v>
      </c>
      <c r="F79" s="16">
        <v>52.5</v>
      </c>
      <c r="G79" s="33"/>
      <c r="H79" s="70">
        <f t="shared" si="10"/>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6" s="9" customFormat="1" ht="35.5" customHeight="1" x14ac:dyDescent="0.35">
      <c r="A80" s="76" t="s">
        <v>25</v>
      </c>
      <c r="B80" s="76"/>
      <c r="C80" s="76"/>
      <c r="D80" s="76"/>
      <c r="E80" s="76"/>
      <c r="F80" s="76"/>
      <c r="G80" s="76"/>
      <c r="H80" s="76"/>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1:35" s="9" customFormat="1" ht="128" customHeight="1" x14ac:dyDescent="0.35">
      <c r="A81" s="83" t="s">
        <v>46</v>
      </c>
      <c r="B81" s="84"/>
      <c r="C81" s="84"/>
      <c r="D81" s="92"/>
      <c r="E81" s="31" t="s">
        <v>47</v>
      </c>
      <c r="F81" s="32">
        <v>2100</v>
      </c>
      <c r="G81" s="33"/>
      <c r="H81" s="70">
        <f>G81*F81</f>
        <v>0</v>
      </c>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s="9" customFormat="1" ht="139.5" customHeight="1" x14ac:dyDescent="0.35">
      <c r="A82" s="83" t="s">
        <v>48</v>
      </c>
      <c r="B82" s="84"/>
      <c r="C82" s="84"/>
      <c r="D82" s="92"/>
      <c r="E82" s="31" t="s">
        <v>49</v>
      </c>
      <c r="F82" s="32">
        <v>4200</v>
      </c>
      <c r="G82" s="33"/>
      <c r="H82" s="70">
        <f t="shared" ref="H82:H84" si="11">G82*F82</f>
        <v>0</v>
      </c>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s="9" customFormat="1" ht="128" customHeight="1" x14ac:dyDescent="0.35">
      <c r="A83" s="83" t="s">
        <v>50</v>
      </c>
      <c r="B83" s="84"/>
      <c r="C83" s="84"/>
      <c r="D83" s="92"/>
      <c r="E83" s="31" t="s">
        <v>51</v>
      </c>
      <c r="F83" s="32">
        <v>4000</v>
      </c>
      <c r="G83" s="33"/>
      <c r="H83" s="70">
        <f t="shared" si="11"/>
        <v>0</v>
      </c>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s="9" customFormat="1" ht="128" customHeight="1" x14ac:dyDescent="0.35">
      <c r="A84" s="83" t="s">
        <v>57</v>
      </c>
      <c r="B84" s="84"/>
      <c r="C84" s="84"/>
      <c r="D84" s="92"/>
      <c r="E84" s="31" t="s">
        <v>52</v>
      </c>
      <c r="F84" s="32">
        <v>3500</v>
      </c>
      <c r="G84" s="33"/>
      <c r="H84" s="70">
        <f t="shared" si="11"/>
        <v>0</v>
      </c>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s="9" customFormat="1" ht="24" customHeight="1" x14ac:dyDescent="0.35">
      <c r="A85" s="35"/>
      <c r="B85" s="35"/>
      <c r="C85" s="35"/>
      <c r="D85" s="36"/>
      <c r="E85" s="37"/>
      <c r="F85" s="7"/>
      <c r="G85" s="38" t="s">
        <v>53</v>
      </c>
      <c r="H85" s="71">
        <f>SUM(H15:H84)</f>
        <v>0</v>
      </c>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s="9" customFormat="1" ht="22.75" customHeight="1" x14ac:dyDescent="0.35">
      <c r="A86" s="35"/>
      <c r="B86" s="35"/>
      <c r="C86" s="35"/>
      <c r="D86" s="39"/>
      <c r="E86" s="40"/>
      <c r="F86" s="7"/>
      <c r="G86" s="41" t="s">
        <v>54</v>
      </c>
      <c r="H86" s="72">
        <f>H85*0.05</f>
        <v>0</v>
      </c>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s="9" customFormat="1" ht="22.75" customHeight="1" x14ac:dyDescent="0.35">
      <c r="A87" s="35"/>
      <c r="B87" s="35"/>
      <c r="C87" s="35"/>
      <c r="D87" s="42"/>
      <c r="E87" s="43"/>
      <c r="F87" s="7"/>
      <c r="G87" s="44" t="s">
        <v>60</v>
      </c>
      <c r="H87" s="72">
        <f>H85*0.07</f>
        <v>0</v>
      </c>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s="9" customFormat="1" ht="22.75" customHeight="1" x14ac:dyDescent="0.35">
      <c r="A88" s="35"/>
      <c r="B88" s="35"/>
      <c r="C88" s="35"/>
      <c r="D88" s="37"/>
      <c r="E88" s="45"/>
      <c r="F88" s="45"/>
      <c r="G88" s="50" t="s">
        <v>59</v>
      </c>
      <c r="H88" s="72">
        <f>SUM(H85:H87)</f>
        <v>0</v>
      </c>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s="9" customFormat="1" ht="18" customHeight="1" x14ac:dyDescent="0.35">
      <c r="A89" s="35"/>
      <c r="B89" s="7"/>
      <c r="C89" s="7"/>
      <c r="D89" s="46"/>
      <c r="E89" s="46"/>
      <c r="F89" s="46"/>
      <c r="G89" s="46"/>
      <c r="H89" s="74" t="s">
        <v>58</v>
      </c>
    </row>
    <row r="90" spans="1:35" s="9" customFormat="1" ht="18" customHeight="1" x14ac:dyDescent="0.35">
      <c r="A90" s="35"/>
      <c r="B90" s="7"/>
      <c r="C90" s="7"/>
      <c r="D90" s="47"/>
      <c r="E90" s="47"/>
      <c r="F90" s="47"/>
      <c r="G90" s="47"/>
      <c r="H90" s="74" t="s">
        <v>55</v>
      </c>
    </row>
    <row r="91" spans="1:35" s="9" customFormat="1" ht="18" customHeight="1" x14ac:dyDescent="0.35">
      <c r="A91" s="35"/>
      <c r="B91" s="35"/>
      <c r="C91" s="7"/>
      <c r="D91" s="47"/>
      <c r="E91" s="47"/>
      <c r="F91" s="47"/>
      <c r="G91" s="47"/>
      <c r="H91" s="74" t="s">
        <v>56</v>
      </c>
    </row>
    <row r="92" spans="1:35" s="7" customFormat="1" ht="20.25" customHeight="1" x14ac:dyDescent="0.35">
      <c r="A92" s="2"/>
      <c r="B92" s="2"/>
      <c r="C92" s="3"/>
      <c r="D92" s="2"/>
      <c r="E92" s="2"/>
      <c r="F92" s="2"/>
      <c r="G92" s="2"/>
      <c r="H92" s="75"/>
      <c r="I92" s="1"/>
      <c r="J92" s="1"/>
      <c r="K92" s="1"/>
      <c r="L92" s="1"/>
      <c r="M92" s="1"/>
      <c r="N92" s="1"/>
      <c r="O92" s="1"/>
      <c r="P92" s="1"/>
      <c r="Q92" s="1"/>
      <c r="R92" s="1"/>
      <c r="S92" s="1"/>
      <c r="T92" s="1"/>
    </row>
    <row r="93" spans="1:35" s="7" customFormat="1" ht="13.75" customHeight="1" x14ac:dyDescent="0.35">
      <c r="A93" s="2"/>
      <c r="B93" s="2"/>
      <c r="C93" s="3"/>
      <c r="D93" s="2"/>
      <c r="E93" s="2"/>
      <c r="F93" s="2"/>
      <c r="G93" s="2"/>
      <c r="H93" s="75"/>
      <c r="I93" s="1"/>
      <c r="J93" s="1"/>
      <c r="K93" s="1"/>
      <c r="L93" s="1"/>
      <c r="M93" s="1"/>
      <c r="N93" s="1"/>
      <c r="O93" s="1"/>
      <c r="P93" s="1"/>
      <c r="Q93" s="1"/>
      <c r="R93" s="1"/>
      <c r="S93" s="1"/>
      <c r="T93" s="1"/>
    </row>
    <row r="94" spans="1:35" s="7" customFormat="1" ht="28" customHeight="1" x14ac:dyDescent="0.35">
      <c r="A94" s="2"/>
      <c r="B94" s="2"/>
      <c r="C94" s="3"/>
      <c r="D94" s="2"/>
      <c r="E94" s="2"/>
      <c r="F94" s="2"/>
      <c r="G94" s="2"/>
      <c r="H94" s="75"/>
      <c r="I94" s="1"/>
      <c r="J94" s="1"/>
      <c r="K94" s="1"/>
      <c r="L94" s="1"/>
      <c r="M94" s="1"/>
      <c r="N94" s="1"/>
      <c r="O94" s="1"/>
      <c r="P94" s="1"/>
      <c r="Q94" s="1"/>
      <c r="R94" s="1"/>
      <c r="S94" s="1"/>
      <c r="T94" s="1"/>
    </row>
  </sheetData>
  <mergeCells count="92">
    <mergeCell ref="A14:H14"/>
    <mergeCell ref="A15:D15"/>
    <mergeCell ref="A16:D16"/>
    <mergeCell ref="A18:H18"/>
    <mergeCell ref="A21:H21"/>
    <mergeCell ref="A1:H1"/>
    <mergeCell ref="A70:D70"/>
    <mergeCell ref="A74:D74"/>
    <mergeCell ref="A22:D22"/>
    <mergeCell ref="A29:D29"/>
    <mergeCell ref="A36:D36"/>
    <mergeCell ref="A43:D43"/>
    <mergeCell ref="A46:D46"/>
    <mergeCell ref="A27:H27"/>
    <mergeCell ref="A33:D33"/>
    <mergeCell ref="A34:H34"/>
    <mergeCell ref="A40:D40"/>
    <mergeCell ref="A32:D32"/>
    <mergeCell ref="A19:D19"/>
    <mergeCell ref="A20:H20"/>
    <mergeCell ref="A25:D25"/>
    <mergeCell ref="A80:H80"/>
    <mergeCell ref="A81:D81"/>
    <mergeCell ref="A76:D76"/>
    <mergeCell ref="A77:D77"/>
    <mergeCell ref="A79:D79"/>
    <mergeCell ref="A78:D78"/>
    <mergeCell ref="A71:D71"/>
    <mergeCell ref="A72:D72"/>
    <mergeCell ref="A73:D73"/>
    <mergeCell ref="A67:D67"/>
    <mergeCell ref="A68:D68"/>
    <mergeCell ref="A82:D82"/>
    <mergeCell ref="A83:D83"/>
    <mergeCell ref="A84:D84"/>
    <mergeCell ref="A2:H2"/>
    <mergeCell ref="A3:H3"/>
    <mergeCell ref="A6:C6"/>
    <mergeCell ref="A7:C7"/>
    <mergeCell ref="A8:C8"/>
    <mergeCell ref="D6:H6"/>
    <mergeCell ref="D7:H7"/>
    <mergeCell ref="D8:H8"/>
    <mergeCell ref="A30:D30"/>
    <mergeCell ref="A44:D44"/>
    <mergeCell ref="A75:D75"/>
    <mergeCell ref="A69:D69"/>
    <mergeCell ref="A66:D66"/>
    <mergeCell ref="A13:D13"/>
    <mergeCell ref="A4:H4"/>
    <mergeCell ref="D5:H5"/>
    <mergeCell ref="A5:C5"/>
    <mergeCell ref="A9:C9"/>
    <mergeCell ref="A10:C10"/>
    <mergeCell ref="A11:C11"/>
    <mergeCell ref="A12:C12"/>
    <mergeCell ref="D11:H11"/>
    <mergeCell ref="D12:H12"/>
    <mergeCell ref="D9:H9"/>
    <mergeCell ref="D10:H10"/>
    <mergeCell ref="A65:D65"/>
    <mergeCell ref="A50:D50"/>
    <mergeCell ref="A48:H48"/>
    <mergeCell ref="A51:D51"/>
    <mergeCell ref="A52:D52"/>
    <mergeCell ref="A53:H53"/>
    <mergeCell ref="A55:D55"/>
    <mergeCell ref="A56:D56"/>
    <mergeCell ref="A57:D57"/>
    <mergeCell ref="A58:H58"/>
    <mergeCell ref="A60:D60"/>
    <mergeCell ref="A61:D61"/>
    <mergeCell ref="A62:D62"/>
    <mergeCell ref="A49:H49"/>
    <mergeCell ref="A54:H54"/>
    <mergeCell ref="A59:H59"/>
    <mergeCell ref="A64:H64"/>
    <mergeCell ref="A63:H63"/>
    <mergeCell ref="A17:D17"/>
    <mergeCell ref="A24:D24"/>
    <mergeCell ref="A31:D31"/>
    <mergeCell ref="A38:D38"/>
    <mergeCell ref="A45:D45"/>
    <mergeCell ref="A47:D47"/>
    <mergeCell ref="A41:H41"/>
    <mergeCell ref="A23:D23"/>
    <mergeCell ref="A37:D37"/>
    <mergeCell ref="A39:D39"/>
    <mergeCell ref="A28:H28"/>
    <mergeCell ref="A35:H35"/>
    <mergeCell ref="A42:H42"/>
    <mergeCell ref="A26:D26"/>
  </mergeCells>
  <phoneticPr fontId="3" type="noConversion"/>
  <pageMargins left="0.7" right="0.7" top="0.75" bottom="0.75" header="0.3" footer="0.3"/>
  <pageSetup scale="54" fitToHeight="0" orientation="portrait" horizontalDpi="1200" verticalDpi="1200" copies="3" r:id="rId1"/>
  <rowBreaks count="3" manualBreakCount="3">
    <brk id="33" max="7" man="1"/>
    <brk id="62" max="7" man="1"/>
    <brk id="79"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659C39-BAD2-4917-BD27-22588DFEE5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2023-09-12T20:59:39Z</cp:lastPrinted>
  <dcterms:created xsi:type="dcterms:W3CDTF">2017-02-07T03:44:06Z</dcterms:created>
  <dcterms:modified xsi:type="dcterms:W3CDTF">2023-09-21T17:44:33Z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