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MLB/"/>
    </mc:Choice>
  </mc:AlternateContent>
  <xr:revisionPtr revIDLastSave="0" documentId="8_{E361C6CC-4935-413A-920A-7275167503E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thology" sheetId="1" r:id="rId1"/>
  </sheets>
  <definedNames>
    <definedName name="_xlnm.Print_Area" localSheetId="0">Mathology!$A$1:$H$134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6" i="1" l="1"/>
  <c r="H114" i="1" l="1"/>
  <c r="H103" i="1"/>
  <c r="H102" i="1"/>
  <c r="H101" i="1"/>
  <c r="H93" i="1" l="1"/>
  <c r="H121" i="1" l="1"/>
  <c r="H120" i="1"/>
  <c r="H118" i="1"/>
  <c r="H117" i="1"/>
  <c r="H108" i="1"/>
  <c r="H109" i="1"/>
  <c r="H110" i="1"/>
  <c r="H111" i="1"/>
  <c r="H112" i="1"/>
  <c r="H113" i="1"/>
  <c r="H115" i="1"/>
  <c r="H99" i="1" l="1"/>
  <c r="H98" i="1"/>
  <c r="H100" i="1"/>
  <c r="H104" i="1"/>
  <c r="H9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107" i="1"/>
  <c r="H122" i="1" l="1"/>
  <c r="H123" i="1" s="1"/>
  <c r="H124" i="1" l="1"/>
  <c r="H125" i="1" l="1"/>
</calcChain>
</file>

<file path=xl/sharedStrings.xml><?xml version="1.0" encoding="utf-8"?>
<sst xmlns="http://schemas.openxmlformats.org/spreadsheetml/2006/main" count="249" uniqueCount="165">
  <si>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</si>
  <si>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</si>
  <si>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</si>
  <si>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</si>
  <si>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</si>
  <si>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</si>
  <si>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</si>
  <si>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</si>
  <si>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</si>
  <si>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</si>
  <si>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</si>
  <si>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STRAND</t>
  </si>
  <si>
    <t>TITLE</t>
  </si>
  <si>
    <t>ISBN</t>
  </si>
  <si>
    <t>NET PRICE</t>
  </si>
  <si>
    <t>QTY</t>
  </si>
  <si>
    <t xml:space="preserve">Total </t>
  </si>
  <si>
    <t>Number</t>
  </si>
  <si>
    <t>A Warm, Cozy Nest Title 4-Pack</t>
  </si>
  <si>
    <t>9780134597591</t>
  </si>
  <si>
    <t>Dan's Doggy Daycare Title 4-Pack</t>
  </si>
  <si>
    <t>9780134597607</t>
  </si>
  <si>
    <t>Acorns for Wilaiya Title 4-Pack (Indigenous Content)</t>
  </si>
  <si>
    <t>9780134597614</t>
  </si>
  <si>
    <t>Lots of Dots! Title 4-Pack</t>
  </si>
  <si>
    <t>9780134597621</t>
  </si>
  <si>
    <t>Spot Check! Title 4-Pack</t>
  </si>
  <si>
    <t>9780134597638</t>
  </si>
  <si>
    <t>Let's Play Waltes! Title 4-Pack (Indigenous Content)</t>
  </si>
  <si>
    <t>9780134597645</t>
  </si>
  <si>
    <t>Animals Hide Title 4-Pack</t>
  </si>
  <si>
    <t>9780134597652</t>
  </si>
  <si>
    <t>Time for Games Title 4-Pack</t>
  </si>
  <si>
    <t>9780134597669</t>
  </si>
  <si>
    <t>Data</t>
  </si>
  <si>
    <t>Hedge and Hog Title 4-Pack</t>
  </si>
  <si>
    <t>Measurement</t>
  </si>
  <si>
    <t>To Be Long Title 4-Pack</t>
  </si>
  <si>
    <t>The Best in Show Title 4-Pack</t>
  </si>
  <si>
    <t>Patterning</t>
  </si>
  <si>
    <t>A Lot of Noise! Title 4-Pack</t>
  </si>
  <si>
    <t>We Can Bead Title 4-Pack (Indigenous Content)</t>
  </si>
  <si>
    <t>Geometry</t>
  </si>
  <si>
    <t>Zoom In, Zoom Out Title 4-Pack</t>
  </si>
  <si>
    <t>The New Nest Title 4-Pack</t>
  </si>
  <si>
    <t>The Castle Wall Title 4-Pack</t>
  </si>
  <si>
    <t>On Safari! Title 5-Pack</t>
  </si>
  <si>
    <t>9780134597676</t>
  </si>
  <si>
    <t>Paddling the River Title 5-Pack</t>
  </si>
  <si>
    <t>9780134597683</t>
  </si>
  <si>
    <t>How Many Is Too Many? Title 5-Pack</t>
  </si>
  <si>
    <t>9780134597706</t>
  </si>
  <si>
    <t>A Family Cookout Title 5-Pack (Indigenous Content)</t>
  </si>
  <si>
    <t>9780134597713</t>
  </si>
  <si>
    <t>At the Corn Farm Title 5-Pack (Indigenous Content)</t>
  </si>
  <si>
    <t>9780134597720</t>
  </si>
  <si>
    <t>Cats and Kittens! Title 5-Pack</t>
  </si>
  <si>
    <t>9780134597737</t>
  </si>
  <si>
    <t>That's 10! Title 5-Pack</t>
  </si>
  <si>
    <t>9780134597744</t>
  </si>
  <si>
    <t>Buy One Get One Title 5-Pack</t>
  </si>
  <si>
    <t>9780134597751</t>
  </si>
  <si>
    <t>Hockey Time! Title 5-Pack</t>
  </si>
  <si>
    <t>9780134596310</t>
  </si>
  <si>
    <t>Canada's Oldest Sport Title 5-Pack  (Indigenous Content)</t>
  </si>
  <si>
    <t>9780134596303</t>
  </si>
  <si>
    <t>Graph it! Title 5-Pack</t>
  </si>
  <si>
    <t>The Amazing Seed Title 5-Pack</t>
  </si>
  <si>
    <t>Animal Measures Title 5-Pack</t>
  </si>
  <si>
    <t>Midnight and Snowfall Title 5-Pack</t>
  </si>
  <si>
    <t>Nutty and Wolfy Title 5-Pack</t>
  </si>
  <si>
    <t>Memory Book Title 5-Pack (Indigenous Content)</t>
  </si>
  <si>
    <t>What Was Here? Title 5-Pack</t>
  </si>
  <si>
    <t>The Tailor Shop Title 5-Pack</t>
  </si>
  <si>
    <t>Ways to Count Title 5-Pack</t>
  </si>
  <si>
    <t>What Would You Rather? Title 5-Pack</t>
  </si>
  <si>
    <t>Family Fun Day Title 5-Pack</t>
  </si>
  <si>
    <t>Back to Batoche Title 5-Pack (Indigenous Content)</t>
  </si>
  <si>
    <t>A Class-full of Projects Title 5-Pack</t>
  </si>
  <si>
    <t>The Money Jar Title 5-Pack</t>
  </si>
  <si>
    <t>The Great Dogsled Race Title 5-Pack (Indigenous Content)</t>
  </si>
  <si>
    <t>Marbles, Alleys, Mibs, and Guli! Title 5-Pack</t>
  </si>
  <si>
    <t>Array’s Bakery Title 5-Pack</t>
  </si>
  <si>
    <t>The Best Birthday Title 5-Pack</t>
  </si>
  <si>
    <t>Marsh Watch Title 5-Pack (Indigenous Content)</t>
  </si>
  <si>
    <t>Big Buddy Days Title 5-Pack</t>
  </si>
  <si>
    <t>Getting Ready for School Title 5-Pack</t>
  </si>
  <si>
    <t>The Discovery Title 5-Pack</t>
  </si>
  <si>
    <t>The Best Surprise Title 5-Pack</t>
  </si>
  <si>
    <t>Sharing Our Stories Title 5-Pack (Indigenous Content)</t>
  </si>
  <si>
    <t>I Spy Awesome Buildings Title 5-Pack</t>
  </si>
  <si>
    <t>Robo Title 5-Pack</t>
  </si>
  <si>
    <t>Pattern Quest Title 5-Pack (Indigenous Content)</t>
  </si>
  <si>
    <t>Kokum's Bannock Title 5-Pack (Indigenous Content)</t>
  </si>
  <si>
    <t>Fantastic Journeys Title 5-Pack</t>
  </si>
  <si>
    <t>Finding Buster Title 5-Pack</t>
  </si>
  <si>
    <t>How Numbers Work Title 5-Pack</t>
  </si>
  <si>
    <t>Math Makes Me Laugh Title 5-Pack</t>
  </si>
  <si>
    <t>The Street Party Title 5-Pack</t>
  </si>
  <si>
    <t>Planting Seeds Title 5-Pack (Indigenous Content)</t>
  </si>
  <si>
    <t>Sports Camp Title 5-Pack</t>
  </si>
  <si>
    <t>Calla’s Jingle Dress Title 5-Pack (Indigenous Content)</t>
  </si>
  <si>
    <t>Hockey Homework Title 5-Pack</t>
  </si>
  <si>
    <t>Welcome to the Nature Park Title 5-Pack</t>
  </si>
  <si>
    <t>Chance Title 5-Pack</t>
  </si>
  <si>
    <t>The Bunny Challenge Title 5-Pack</t>
  </si>
  <si>
    <t>Measurements About YOU! Title 5-Pack</t>
  </si>
  <si>
    <t>Namir's Marvellous Masterpieces Title 5-Pack</t>
  </si>
  <si>
    <t>The Gallery Tour Title 5-Pack</t>
  </si>
  <si>
    <t>WONDERful Buildings Title 5-Pack</t>
  </si>
  <si>
    <t>Goat Island Title 5-Pack (Indigenous Content)</t>
  </si>
  <si>
    <t>A Week of Challenges Title 5-Pack</t>
  </si>
  <si>
    <t xml:space="preserve">Mathology Math Mats </t>
  </si>
  <si>
    <t>Grade 3/4 Mathology Math Mats</t>
  </si>
  <si>
    <t>Grade 5/6 Mathology Math Mats</t>
  </si>
  <si>
    <t>Professional Development - Publications aligned with Mathology</t>
  </si>
  <si>
    <t>Mathology Implementation Courses
Delivery Method: On site and Online</t>
  </si>
  <si>
    <t>Webinar Mathology Teacher Course (English and French)
Audience: K–6 teachers, school, and district math leaders</t>
  </si>
  <si>
    <t>Half-Day Mathology Teacher Course (English)
Audience: K–6 teachers, school, and district math leaders</t>
  </si>
  <si>
    <t>Half-Day Mathology Teacher Course (French)
Audience: K–6 teachers, school, and district math leaders</t>
  </si>
  <si>
    <t>One-Day Mathology Teacher Course (English)
Audience: K–6 teachers, school, and district math leaders</t>
  </si>
  <si>
    <t>One-Day Mathology Teacher Course (French)
Audience: K–6 teachers, school, and district math leaders</t>
  </si>
  <si>
    <t>Two-Day Mathology Teacher Course (English)
Audience: K–6 teachers, school, and district math leaders</t>
  </si>
  <si>
    <t>Two-Day Mathology Teacher Course (French)
Audience: K–6 teachers, school, and district math leaders</t>
  </si>
  <si>
    <t>Half-Day Mathology Administrator Session
Audience: Administrators, school and district math leaders</t>
  </si>
  <si>
    <t>Rethinking Fractions: 8 Core Concepts to Support Assessment and Learning</t>
  </si>
  <si>
    <t>9780137568215</t>
  </si>
  <si>
    <t>What to Look For Facilitator’s Guide (K to Grade 3 Print Resource)</t>
  </si>
  <si>
    <t>9780135402900</t>
  </si>
  <si>
    <t>What to Look For Course Book for Teachers (Print Resource)</t>
  </si>
  <si>
    <t>9780135497548</t>
  </si>
  <si>
    <t>What to Look For: Understanding and Developing Student Thinking in Early Numeracy 
(Grades K–2 Print Resource)
Book and eText</t>
  </si>
  <si>
    <t>9780321887177</t>
  </si>
  <si>
    <t>What to Look For: Understanding and Developing Student Thinking in Early Numeracy 
(Grades K–2 Print Resource)
eText only</t>
  </si>
  <si>
    <t>9780321944665</t>
  </si>
  <si>
    <t>Taking Shape: Activities to Develop Geometric and Spatial Thinking, Grades K–2  
(Print Resource)</t>
  </si>
  <si>
    <t>9780134153490</t>
  </si>
  <si>
    <t>Elementary and Middle School Mathematics: Teaching Developmentally, 
Grades K–12, 5th Canadian Edition</t>
  </si>
  <si>
    <t>Math Expressions: Developing Student Thinking &amp; Problem Solving Through Communication</t>
  </si>
  <si>
    <t>Teaching Math With Meaning: Cultivating Self-Efficacy through Learning Competencies
Grades K-8</t>
  </si>
  <si>
    <t>Well Aware - Developing Resilient, Active, and Flourishing Students</t>
  </si>
  <si>
    <t>One-Day What to Look For in Your Schools Professional Learning Course for Principals
Audience: School principals
Delivery Method: On site and Virtual Series (max. 45 participants)</t>
  </si>
  <si>
    <t>9780135497456</t>
  </si>
  <si>
    <t>Two-Day What to Look For Facilitator's Course for School and District Math Leaders
Audience: Administrators, school and district math leaders
Delivery Method: On site and Virtual Series (max. 45 participants)</t>
  </si>
  <si>
    <t>9780136640448</t>
  </si>
  <si>
    <t>Two-Day What to Look For Professional Learning Course for Teachers
Audience: K to Grade 2 Teachers
Delivery Method: On site and Virtual Series (max. 45 participants)</t>
  </si>
  <si>
    <t>9780134538570</t>
  </si>
  <si>
    <t>9780134179834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</si>
  <si>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</si>
  <si>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</si>
  <si>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</si>
  <si>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One-Day Exploring Spatial Reasoning Professional Learning Course for Teachers
Audience: K to Grade 2 teachers
Delivery Method: On site and Virtual Series</t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</si>
  <si>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</si>
  <si>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</si>
  <si>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</si>
  <si>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Guide. Digital access code provided for Teacher eText </t>
    </r>
  </si>
  <si>
    <r>
      <t xml:space="preserve">Professional Development Books </t>
    </r>
    <r>
      <rPr>
        <sz val="9"/>
        <color theme="1"/>
        <rFont val="Arial"/>
        <family val="2"/>
      </rPr>
      <t>- Publications aligned with Mathology</t>
    </r>
  </si>
  <si>
    <r>
      <t xml:space="preserve">Pearson Professional Services </t>
    </r>
    <r>
      <rPr>
        <sz val="9"/>
        <color theme="1"/>
        <rFont val="Arial"/>
        <family val="2"/>
      </rPr>
      <t>- Aligned with Mathology</t>
    </r>
  </si>
  <si>
    <t>Mathology Little Books Components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</si>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</sst>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EE2ED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80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8" applyFont="1" applyAlignment="1">
      <alignment horizontal="right" vertical="center" readingOrder="1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4" fontId="12" fillId="0" borderId="4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6" xfId="0" applyNumberFormat="1" applyFont="1" applyBorder="1" applyAlignment="1">
      <alignment vertical="center"/>
    </xf>
    <xf numFmtId="1" fontId="12" fillId="0" borderId="4" xfId="0" applyNumberFormat="1" applyFont="1" applyFill="1" applyBorder="1" applyAlignment="1">
      <alignment horizontal="center" vertical="center" wrapText="1"/>
    </xf>
    <xf numFmtId="44" fontId="12" fillId="0" borderId="5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4" fontId="12" fillId="0" borderId="6" xfId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5" fontId="14" fillId="0" borderId="7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1" fontId="11" fillId="0" borderId="0" xfId="13" applyNumberFormat="1" applyFont="1" applyAlignment="1">
      <alignment horizontal="right"/>
    </xf>
    <xf numFmtId="1" fontId="14" fillId="0" borderId="0" xfId="13" applyNumberFormat="1" applyFont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/>
    </xf>
    <xf numFmtId="164" fontId="20" fillId="2" borderId="0" xfId="9" applyNumberFormat="1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10" borderId="1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1" fontId="17" fillId="6" borderId="6" xfId="0" applyNumberFormat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/>
    </xf>
  </cellXfs>
  <cellStyles count="14">
    <cellStyle name="Currency" xfId="1" builtinId="4"/>
    <cellStyle name="Currency 2" xfId="11" xr:uid="{96B7A447-6C7E-44DF-824C-26B785099C0A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5C1EC1BA-A9A8-4C4F-A860-02958399293E}"/>
    <cellStyle name="Normal" xfId="0" builtinId="0"/>
    <cellStyle name="Normal 2" xfId="8" xr:uid="{00000000-0005-0000-0000-000008000000}"/>
    <cellStyle name="Normal 3" xfId="13" xr:uid="{A1B4B04F-3CB5-41E1-9B6E-37DE320FCD3B}"/>
    <cellStyle name="Normal 4" xfId="10" xr:uid="{B59735AB-AB66-410F-9285-40F6E370341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131762</xdr:colOff>
      <xdr:row>121</xdr:row>
      <xdr:rowOff>86511</xdr:rowOff>
    </xdr:from>
    <xdr:to>
      <xdr:col>2</xdr:col>
      <xdr:colOff>35277</xdr:colOff>
      <xdr:row>126</xdr:row>
      <xdr:rowOff>141111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2" y="43322955"/>
          <a:ext cx="4433182" cy="126815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129646</xdr:rowOff>
    </xdr:from>
    <xdr:to>
      <xdr:col>1</xdr:col>
      <xdr:colOff>1092352</xdr:colOff>
      <xdr:row>0</xdr:row>
      <xdr:rowOff>1099421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646"/>
          <a:ext cx="2155977" cy="96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1239528</xdr:colOff>
      <xdr:row>129</xdr:row>
      <xdr:rowOff>11722</xdr:rowOff>
    </xdr:from>
    <xdr:to>
      <xdr:col>1</xdr:col>
      <xdr:colOff>3263900</xdr:colOff>
      <xdr:row>133</xdr:row>
      <xdr:rowOff>5303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6328" y="45617422"/>
          <a:ext cx="2024372" cy="653981"/>
        </a:xfrm>
        <a:prstGeom prst="rect">
          <a:avLst/>
        </a:prstGeom>
      </xdr:spPr>
    </xdr:pic>
    <xdr:clientData/>
  </xdr:twoCellAnchor>
  <xdr:twoCellAnchor editAs="oneCell">
    <xdr:from>
      <xdr:col>1</xdr:col>
      <xdr:colOff>3432905</xdr:colOff>
      <xdr:row>129</xdr:row>
      <xdr:rowOff>9556</xdr:rowOff>
    </xdr:from>
    <xdr:to>
      <xdr:col>4</xdr:col>
      <xdr:colOff>217094</xdr:colOff>
      <xdr:row>132</xdr:row>
      <xdr:rowOff>152399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99705" y="45615256"/>
          <a:ext cx="1927689" cy="638144"/>
        </a:xfrm>
        <a:prstGeom prst="rect">
          <a:avLst/>
        </a:prstGeom>
      </xdr:spPr>
    </xdr:pic>
    <xdr:clientData/>
  </xdr:twoCellAnchor>
  <xdr:twoCellAnchor editAs="oneCell">
    <xdr:from>
      <xdr:col>5</xdr:col>
      <xdr:colOff>830262</xdr:colOff>
      <xdr:row>0</xdr:row>
      <xdr:rowOff>174624</xdr:rowOff>
    </xdr:from>
    <xdr:to>
      <xdr:col>7</xdr:col>
      <xdr:colOff>1285874</xdr:colOff>
      <xdr:row>0</xdr:row>
      <xdr:rowOff>904172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374062" y="174624"/>
          <a:ext cx="2335212" cy="729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y-little-book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9"/>
  <sheetViews>
    <sheetView tabSelected="1" zoomScale="90" zoomScaleNormal="90" zoomScaleSheetLayoutView="100" zoomScalePageLayoutView="93" workbookViewId="0">
      <selection activeCell="A10" sqref="A10:D10"/>
    </sheetView>
  </sheetViews>
  <sheetFormatPr defaultColWidth="10.9140625" defaultRowHeight="12.5" x14ac:dyDescent="0.35"/>
  <cols>
    <col min="1" max="1" width="14" style="2" customWidth="1"/>
    <col min="2" max="2" width="45.4140625" style="2" customWidth="1"/>
    <col min="3" max="3" width="12.4140625" style="2" customWidth="1"/>
    <col min="4" max="4" width="9.4140625" style="3" customWidth="1"/>
    <col min="5" max="5" width="17.4140625" style="2" customWidth="1"/>
    <col min="6" max="6" width="14.08203125" style="2" bestFit="1" customWidth="1"/>
    <col min="7" max="7" width="10.4140625" style="2" customWidth="1"/>
    <col min="8" max="8" width="18.9140625" style="2" customWidth="1"/>
    <col min="9" max="37" width="10.9140625" style="1"/>
    <col min="38" max="16384" width="10.9140625" style="2"/>
  </cols>
  <sheetData>
    <row r="1" spans="1:37" ht="100" customHeight="1" x14ac:dyDescent="0.6">
      <c r="A1" s="53" t="s">
        <v>158</v>
      </c>
      <c r="B1" s="53"/>
      <c r="C1" s="53"/>
      <c r="D1" s="53"/>
      <c r="E1" s="53"/>
      <c r="F1" s="53"/>
      <c r="G1" s="53"/>
      <c r="H1" s="53"/>
    </row>
    <row r="2" spans="1:37" ht="25" customHeight="1" x14ac:dyDescent="0.35">
      <c r="A2" s="56" t="s">
        <v>164</v>
      </c>
      <c r="B2" s="56"/>
      <c r="C2" s="56"/>
      <c r="D2" s="56"/>
      <c r="E2" s="56"/>
      <c r="F2" s="56"/>
      <c r="G2" s="56"/>
      <c r="H2" s="56"/>
    </row>
    <row r="3" spans="1:37" ht="21.5" customHeight="1" x14ac:dyDescent="0.35">
      <c r="A3" s="57" t="s">
        <v>163</v>
      </c>
      <c r="B3" s="57"/>
      <c r="C3" s="58"/>
      <c r="D3" s="58"/>
      <c r="E3" s="58"/>
      <c r="F3" s="58"/>
      <c r="G3" s="58"/>
      <c r="H3" s="58"/>
    </row>
    <row r="4" spans="1:37" s="7" customFormat="1" ht="21.75" customHeight="1" x14ac:dyDescent="0.35">
      <c r="A4" s="55" t="s">
        <v>0</v>
      </c>
      <c r="B4" s="55"/>
      <c r="C4" s="55"/>
      <c r="D4" s="55"/>
      <c r="E4" s="55"/>
      <c r="F4" s="55"/>
      <c r="G4" s="55"/>
      <c r="H4" s="5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9" customFormat="1" ht="21.75" customHeight="1" x14ac:dyDescent="0.35">
      <c r="A5" s="54" t="s">
        <v>1</v>
      </c>
      <c r="B5" s="54"/>
      <c r="C5" s="54"/>
      <c r="D5" s="54"/>
      <c r="E5" s="54" t="s">
        <v>2</v>
      </c>
      <c r="F5" s="54"/>
      <c r="G5" s="54"/>
      <c r="H5" s="5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7" customFormat="1" ht="21.75" customHeight="1" x14ac:dyDescent="0.35">
      <c r="A6" s="52" t="s">
        <v>3</v>
      </c>
      <c r="B6" s="52"/>
      <c r="C6" s="52"/>
      <c r="D6" s="52"/>
      <c r="E6" s="52" t="s">
        <v>4</v>
      </c>
      <c r="F6" s="52"/>
      <c r="G6" s="52"/>
      <c r="H6" s="5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7" customFormat="1" ht="21.75" customHeight="1" x14ac:dyDescent="0.35">
      <c r="A7" s="52" t="s">
        <v>5</v>
      </c>
      <c r="B7" s="52"/>
      <c r="C7" s="52"/>
      <c r="D7" s="52"/>
      <c r="E7" s="52" t="s">
        <v>5</v>
      </c>
      <c r="F7" s="52"/>
      <c r="G7" s="52"/>
      <c r="H7" s="52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7" customFormat="1" ht="21.75" customHeight="1" x14ac:dyDescent="0.35">
      <c r="A8" s="52" t="s">
        <v>6</v>
      </c>
      <c r="B8" s="52"/>
      <c r="C8" s="52"/>
      <c r="D8" s="52"/>
      <c r="E8" s="52" t="s">
        <v>6</v>
      </c>
      <c r="F8" s="52"/>
      <c r="G8" s="52"/>
      <c r="H8" s="5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7" customFormat="1" ht="21.75" customHeight="1" x14ac:dyDescent="0.35">
      <c r="A9" s="52" t="s">
        <v>7</v>
      </c>
      <c r="B9" s="52"/>
      <c r="C9" s="52"/>
      <c r="D9" s="52"/>
      <c r="E9" s="52" t="s">
        <v>7</v>
      </c>
      <c r="F9" s="52"/>
      <c r="G9" s="52"/>
      <c r="H9" s="5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7" customFormat="1" ht="21.75" customHeight="1" x14ac:dyDescent="0.35">
      <c r="A10" s="52" t="s">
        <v>8</v>
      </c>
      <c r="B10" s="52"/>
      <c r="C10" s="52"/>
      <c r="D10" s="52"/>
      <c r="E10" s="52" t="s">
        <v>8</v>
      </c>
      <c r="F10" s="52"/>
      <c r="G10" s="52"/>
      <c r="H10" s="52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21.75" customHeight="1" x14ac:dyDescent="0.35">
      <c r="A11" s="52" t="s">
        <v>9</v>
      </c>
      <c r="B11" s="52"/>
      <c r="C11" s="52"/>
      <c r="D11" s="52"/>
      <c r="E11" s="52" t="s">
        <v>9</v>
      </c>
      <c r="F11" s="52"/>
      <c r="G11" s="52"/>
      <c r="H11" s="5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21.75" customHeight="1" x14ac:dyDescent="0.35">
      <c r="A12" s="55" t="s">
        <v>10</v>
      </c>
      <c r="B12" s="55"/>
      <c r="C12" s="55"/>
      <c r="D12" s="55"/>
      <c r="E12" s="55"/>
      <c r="F12" s="55"/>
      <c r="G12" s="55"/>
      <c r="H12" s="5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12" customFormat="1" ht="26.25" customHeight="1" x14ac:dyDescent="0.35">
      <c r="A13" s="10" t="s">
        <v>11</v>
      </c>
      <c r="B13" s="59" t="s">
        <v>12</v>
      </c>
      <c r="C13" s="60"/>
      <c r="D13" s="61"/>
      <c r="E13" s="10" t="s">
        <v>13</v>
      </c>
      <c r="F13" s="10" t="s">
        <v>14</v>
      </c>
      <c r="G13" s="10" t="s">
        <v>15</v>
      </c>
      <c r="H13" s="10" t="s">
        <v>16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s="7" customFormat="1" ht="26.25" customHeight="1" x14ac:dyDescent="0.35">
      <c r="A14" s="62" t="s">
        <v>152</v>
      </c>
      <c r="B14" s="62"/>
      <c r="C14" s="62"/>
      <c r="D14" s="62"/>
      <c r="E14" s="62"/>
      <c r="F14" s="62"/>
      <c r="G14" s="62"/>
      <c r="H14" s="62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24.75" customHeight="1" x14ac:dyDescent="0.35">
      <c r="A15" s="13" t="s">
        <v>17</v>
      </c>
      <c r="B15" s="50" t="s">
        <v>18</v>
      </c>
      <c r="C15" s="51"/>
      <c r="D15" s="51"/>
      <c r="E15" s="14" t="s">
        <v>19</v>
      </c>
      <c r="F15" s="15">
        <v>67.5</v>
      </c>
      <c r="G15" s="16"/>
      <c r="H15" s="17">
        <f t="shared" ref="H15:H30" si="0">G15*F15</f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24.75" customHeight="1" x14ac:dyDescent="0.35">
      <c r="A16" s="13" t="s">
        <v>17</v>
      </c>
      <c r="B16" s="50" t="s">
        <v>20</v>
      </c>
      <c r="C16" s="51"/>
      <c r="D16" s="51"/>
      <c r="E16" s="14" t="s">
        <v>21</v>
      </c>
      <c r="F16" s="15">
        <v>67.5</v>
      </c>
      <c r="G16" s="16"/>
      <c r="H16" s="17">
        <f t="shared" si="0"/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24.75" customHeight="1" x14ac:dyDescent="0.35">
      <c r="A17" s="13" t="s">
        <v>17</v>
      </c>
      <c r="B17" s="50" t="s">
        <v>22</v>
      </c>
      <c r="C17" s="51"/>
      <c r="D17" s="51"/>
      <c r="E17" s="14" t="s">
        <v>23</v>
      </c>
      <c r="F17" s="15">
        <v>67.5</v>
      </c>
      <c r="G17" s="16"/>
      <c r="H17" s="17">
        <f t="shared" si="0"/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24.75" customHeight="1" x14ac:dyDescent="0.35">
      <c r="A18" s="13" t="s">
        <v>17</v>
      </c>
      <c r="B18" s="50" t="s">
        <v>24</v>
      </c>
      <c r="C18" s="51"/>
      <c r="D18" s="51"/>
      <c r="E18" s="14" t="s">
        <v>25</v>
      </c>
      <c r="F18" s="15">
        <v>67.5</v>
      </c>
      <c r="G18" s="16"/>
      <c r="H18" s="17">
        <f t="shared" si="0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24.75" customHeight="1" x14ac:dyDescent="0.35">
      <c r="A19" s="13" t="s">
        <v>17</v>
      </c>
      <c r="B19" s="50" t="s">
        <v>26</v>
      </c>
      <c r="C19" s="51"/>
      <c r="D19" s="51"/>
      <c r="E19" s="14" t="s">
        <v>27</v>
      </c>
      <c r="F19" s="15">
        <v>67.5</v>
      </c>
      <c r="G19" s="16"/>
      <c r="H19" s="17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7" customFormat="1" ht="24" customHeight="1" x14ac:dyDescent="0.35">
      <c r="A20" s="13" t="s">
        <v>17</v>
      </c>
      <c r="B20" s="50" t="s">
        <v>28</v>
      </c>
      <c r="C20" s="51"/>
      <c r="D20" s="51"/>
      <c r="E20" s="14" t="s">
        <v>29</v>
      </c>
      <c r="F20" s="15">
        <v>67.5</v>
      </c>
      <c r="G20" s="16"/>
      <c r="H20" s="17">
        <f t="shared" si="0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7" customFormat="1" ht="24.75" customHeight="1" x14ac:dyDescent="0.35">
      <c r="A21" s="13" t="s">
        <v>17</v>
      </c>
      <c r="B21" s="50" t="s">
        <v>30</v>
      </c>
      <c r="C21" s="51"/>
      <c r="D21" s="51"/>
      <c r="E21" s="14" t="s">
        <v>31</v>
      </c>
      <c r="F21" s="15">
        <v>67.5</v>
      </c>
      <c r="G21" s="16"/>
      <c r="H21" s="17">
        <f t="shared" si="0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7" customFormat="1" ht="24.75" customHeight="1" x14ac:dyDescent="0.35">
      <c r="A22" s="13" t="s">
        <v>17</v>
      </c>
      <c r="B22" s="50" t="s">
        <v>32</v>
      </c>
      <c r="C22" s="51"/>
      <c r="D22" s="51"/>
      <c r="E22" s="18" t="s">
        <v>33</v>
      </c>
      <c r="F22" s="15">
        <v>67.5</v>
      </c>
      <c r="G22" s="19"/>
      <c r="H22" s="17">
        <f t="shared" si="0"/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24.75" customHeight="1" x14ac:dyDescent="0.35">
      <c r="A23" s="13" t="s">
        <v>34</v>
      </c>
      <c r="B23" s="50" t="s">
        <v>35</v>
      </c>
      <c r="C23" s="51"/>
      <c r="D23" s="51"/>
      <c r="E23" s="20">
        <v>9780134821351</v>
      </c>
      <c r="F23" s="15">
        <v>67.5</v>
      </c>
      <c r="G23" s="16"/>
      <c r="H23" s="17">
        <f t="shared" si="0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24.75" customHeight="1" x14ac:dyDescent="0.35">
      <c r="A24" s="13" t="s">
        <v>36</v>
      </c>
      <c r="B24" s="50" t="s">
        <v>37</v>
      </c>
      <c r="C24" s="51"/>
      <c r="D24" s="51"/>
      <c r="E24" s="21">
        <v>9780134821368</v>
      </c>
      <c r="F24" s="15">
        <v>67.5</v>
      </c>
      <c r="G24" s="16"/>
      <c r="H24" s="17">
        <f t="shared" si="0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7" customFormat="1" ht="24.75" customHeight="1" x14ac:dyDescent="0.35">
      <c r="A25" s="13" t="s">
        <v>36</v>
      </c>
      <c r="B25" s="50" t="s">
        <v>38</v>
      </c>
      <c r="C25" s="51"/>
      <c r="D25" s="51"/>
      <c r="E25" s="20">
        <v>9780134821375</v>
      </c>
      <c r="F25" s="15">
        <v>67.5</v>
      </c>
      <c r="G25" s="16"/>
      <c r="H25" s="17">
        <f t="shared" si="0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7" customFormat="1" ht="24.75" customHeight="1" x14ac:dyDescent="0.35">
      <c r="A26" s="22" t="s">
        <v>39</v>
      </c>
      <c r="B26" s="50" t="s">
        <v>40</v>
      </c>
      <c r="C26" s="51"/>
      <c r="D26" s="51"/>
      <c r="E26" s="20">
        <v>9780134821382</v>
      </c>
      <c r="F26" s="15">
        <v>67.5</v>
      </c>
      <c r="G26" s="16"/>
      <c r="H26" s="17">
        <f t="shared" si="0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7" customFormat="1" ht="24.75" customHeight="1" x14ac:dyDescent="0.35">
      <c r="A27" s="22" t="s">
        <v>39</v>
      </c>
      <c r="B27" s="50" t="s">
        <v>41</v>
      </c>
      <c r="C27" s="51"/>
      <c r="D27" s="51"/>
      <c r="E27" s="20">
        <v>9780134821399</v>
      </c>
      <c r="F27" s="15">
        <v>67.5</v>
      </c>
      <c r="G27" s="16"/>
      <c r="H27" s="17">
        <f t="shared" si="0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7" customFormat="1" ht="24.75" customHeight="1" x14ac:dyDescent="0.35">
      <c r="A28" s="23" t="s">
        <v>42</v>
      </c>
      <c r="B28" s="50" t="s">
        <v>43</v>
      </c>
      <c r="C28" s="51"/>
      <c r="D28" s="51"/>
      <c r="E28" s="20">
        <v>9780134821405</v>
      </c>
      <c r="F28" s="15">
        <v>67.5</v>
      </c>
      <c r="G28" s="16"/>
      <c r="H28" s="17">
        <f t="shared" si="0"/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7" customFormat="1" ht="24.75" customHeight="1" x14ac:dyDescent="0.35">
      <c r="A29" s="23" t="s">
        <v>42</v>
      </c>
      <c r="B29" s="50" t="s">
        <v>44</v>
      </c>
      <c r="C29" s="51"/>
      <c r="D29" s="51"/>
      <c r="E29" s="20">
        <v>9780134821412</v>
      </c>
      <c r="F29" s="15">
        <v>67.5</v>
      </c>
      <c r="G29" s="16"/>
      <c r="H29" s="17">
        <f t="shared" si="0"/>
        <v>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7" customFormat="1" ht="24.75" customHeight="1" x14ac:dyDescent="0.35">
      <c r="A30" s="23" t="s">
        <v>42</v>
      </c>
      <c r="B30" s="50" t="s">
        <v>45</v>
      </c>
      <c r="C30" s="51"/>
      <c r="D30" s="51"/>
      <c r="E30" s="24">
        <v>9780134821498</v>
      </c>
      <c r="F30" s="15">
        <v>67.5</v>
      </c>
      <c r="G30" s="19"/>
      <c r="H30" s="17">
        <f t="shared" si="0"/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7" customFormat="1" ht="26.25" customHeight="1" x14ac:dyDescent="0.35">
      <c r="A31" s="62" t="s">
        <v>153</v>
      </c>
      <c r="B31" s="62"/>
      <c r="C31" s="62"/>
      <c r="D31" s="62"/>
      <c r="E31" s="62"/>
      <c r="F31" s="62"/>
      <c r="G31" s="62"/>
      <c r="H31" s="62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7" customFormat="1" ht="24.75" customHeight="1" x14ac:dyDescent="0.35">
      <c r="A32" s="13" t="s">
        <v>17</v>
      </c>
      <c r="B32" s="50" t="s">
        <v>46</v>
      </c>
      <c r="C32" s="51"/>
      <c r="D32" s="51"/>
      <c r="E32" s="25" t="s">
        <v>47</v>
      </c>
      <c r="F32" s="15">
        <v>67.5</v>
      </c>
      <c r="G32" s="25"/>
      <c r="H32" s="17">
        <f t="shared" ref="H32:H49" si="1">G32*F32</f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7" customFormat="1" ht="24.75" customHeight="1" x14ac:dyDescent="0.35">
      <c r="A33" s="13" t="s">
        <v>17</v>
      </c>
      <c r="B33" s="50" t="s">
        <v>48</v>
      </c>
      <c r="C33" s="51"/>
      <c r="D33" s="51"/>
      <c r="E33" s="16" t="s">
        <v>49</v>
      </c>
      <c r="F33" s="15">
        <v>67.5</v>
      </c>
      <c r="G33" s="16"/>
      <c r="H33" s="17">
        <f t="shared" si="1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7" customFormat="1" ht="24.75" customHeight="1" x14ac:dyDescent="0.35">
      <c r="A34" s="13" t="s">
        <v>17</v>
      </c>
      <c r="B34" s="50" t="s">
        <v>50</v>
      </c>
      <c r="C34" s="51"/>
      <c r="D34" s="51"/>
      <c r="E34" s="16" t="s">
        <v>51</v>
      </c>
      <c r="F34" s="15">
        <v>67.5</v>
      </c>
      <c r="G34" s="16"/>
      <c r="H34" s="17">
        <f t="shared" si="1"/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7" customFormat="1" ht="24.75" customHeight="1" x14ac:dyDescent="0.35">
      <c r="A35" s="13" t="s">
        <v>17</v>
      </c>
      <c r="B35" s="50" t="s">
        <v>52</v>
      </c>
      <c r="C35" s="51"/>
      <c r="D35" s="51"/>
      <c r="E35" s="16" t="s">
        <v>53</v>
      </c>
      <c r="F35" s="15">
        <v>67.5</v>
      </c>
      <c r="G35" s="16"/>
      <c r="H35" s="17">
        <f t="shared" si="1"/>
        <v>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7" customFormat="1" ht="24.75" customHeight="1" x14ac:dyDescent="0.35">
      <c r="A36" s="13" t="s">
        <v>17</v>
      </c>
      <c r="B36" s="50" t="s">
        <v>54</v>
      </c>
      <c r="C36" s="51"/>
      <c r="D36" s="51"/>
      <c r="E36" s="16" t="s">
        <v>55</v>
      </c>
      <c r="F36" s="15">
        <v>67.5</v>
      </c>
      <c r="G36" s="16"/>
      <c r="H36" s="17">
        <f t="shared" si="1"/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7" customFormat="1" ht="24.75" customHeight="1" x14ac:dyDescent="0.35">
      <c r="A37" s="13" t="s">
        <v>17</v>
      </c>
      <c r="B37" s="50" t="s">
        <v>56</v>
      </c>
      <c r="C37" s="51"/>
      <c r="D37" s="51"/>
      <c r="E37" s="16" t="s">
        <v>57</v>
      </c>
      <c r="F37" s="15">
        <v>67.5</v>
      </c>
      <c r="G37" s="16"/>
      <c r="H37" s="17">
        <f t="shared" si="1"/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7" customFormat="1" ht="24.75" customHeight="1" x14ac:dyDescent="0.35">
      <c r="A38" s="13" t="s">
        <v>17</v>
      </c>
      <c r="B38" s="50" t="s">
        <v>58</v>
      </c>
      <c r="C38" s="51"/>
      <c r="D38" s="51"/>
      <c r="E38" s="16" t="s">
        <v>59</v>
      </c>
      <c r="F38" s="15">
        <v>67.5</v>
      </c>
      <c r="G38" s="16"/>
      <c r="H38" s="17">
        <f t="shared" si="1"/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7" customFormat="1" ht="24.75" customHeight="1" x14ac:dyDescent="0.35">
      <c r="A39" s="13" t="s">
        <v>17</v>
      </c>
      <c r="B39" s="50" t="s">
        <v>60</v>
      </c>
      <c r="C39" s="51"/>
      <c r="D39" s="51"/>
      <c r="E39" s="16" t="s">
        <v>61</v>
      </c>
      <c r="F39" s="15">
        <v>67.5</v>
      </c>
      <c r="G39" s="16"/>
      <c r="H39" s="17">
        <f t="shared" si="1"/>
        <v>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7" customFormat="1" ht="24.75" customHeight="1" x14ac:dyDescent="0.35">
      <c r="A40" s="13" t="s">
        <v>17</v>
      </c>
      <c r="B40" s="50" t="s">
        <v>62</v>
      </c>
      <c r="C40" s="51"/>
      <c r="D40" s="51"/>
      <c r="E40" s="16" t="s">
        <v>63</v>
      </c>
      <c r="F40" s="15">
        <v>67.5</v>
      </c>
      <c r="G40" s="16"/>
      <c r="H40" s="17">
        <f t="shared" si="1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7" customFormat="1" ht="24.75" customHeight="1" x14ac:dyDescent="0.35">
      <c r="A41" s="13" t="s">
        <v>17</v>
      </c>
      <c r="B41" s="50" t="s">
        <v>64</v>
      </c>
      <c r="C41" s="51"/>
      <c r="D41" s="51"/>
      <c r="E41" s="16" t="s">
        <v>65</v>
      </c>
      <c r="F41" s="15">
        <v>67.5</v>
      </c>
      <c r="G41" s="16"/>
      <c r="H41" s="17">
        <f t="shared" si="1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7" customFormat="1" ht="24.75" customHeight="1" x14ac:dyDescent="0.35">
      <c r="A42" s="13" t="s">
        <v>34</v>
      </c>
      <c r="B42" s="50" t="s">
        <v>66</v>
      </c>
      <c r="C42" s="51"/>
      <c r="D42" s="51"/>
      <c r="E42" s="26">
        <v>9780134821436</v>
      </c>
      <c r="F42" s="15">
        <v>67.5</v>
      </c>
      <c r="G42" s="25"/>
      <c r="H42" s="17">
        <f t="shared" si="1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7" customFormat="1" ht="24.75" customHeight="1" x14ac:dyDescent="0.35">
      <c r="A43" s="13" t="s">
        <v>36</v>
      </c>
      <c r="B43" s="50" t="s">
        <v>67</v>
      </c>
      <c r="C43" s="51"/>
      <c r="D43" s="51"/>
      <c r="E43" s="26">
        <v>9780134821443</v>
      </c>
      <c r="F43" s="15">
        <v>67.5</v>
      </c>
      <c r="G43" s="16"/>
      <c r="H43" s="17">
        <f t="shared" si="1"/>
        <v>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7" customFormat="1" ht="24.75" customHeight="1" x14ac:dyDescent="0.35">
      <c r="A44" s="13" t="s">
        <v>36</v>
      </c>
      <c r="B44" s="50" t="s">
        <v>68</v>
      </c>
      <c r="C44" s="51"/>
      <c r="D44" s="51"/>
      <c r="E44" s="26">
        <v>9780134821450</v>
      </c>
      <c r="F44" s="15">
        <v>67.5</v>
      </c>
      <c r="G44" s="16"/>
      <c r="H44" s="17">
        <f t="shared" si="1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7" customFormat="1" ht="24.75" customHeight="1" x14ac:dyDescent="0.35">
      <c r="A45" s="22" t="s">
        <v>39</v>
      </c>
      <c r="B45" s="50" t="s">
        <v>69</v>
      </c>
      <c r="C45" s="51"/>
      <c r="D45" s="51"/>
      <c r="E45" s="26">
        <v>9780134821467</v>
      </c>
      <c r="F45" s="15">
        <v>67.5</v>
      </c>
      <c r="G45" s="16"/>
      <c r="H45" s="17">
        <f t="shared" si="1"/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7" customFormat="1" ht="24.75" customHeight="1" x14ac:dyDescent="0.35">
      <c r="A46" s="22" t="s">
        <v>39</v>
      </c>
      <c r="B46" s="50" t="s">
        <v>70</v>
      </c>
      <c r="C46" s="51"/>
      <c r="D46" s="51"/>
      <c r="E46" s="26">
        <v>9780134821474</v>
      </c>
      <c r="F46" s="15">
        <v>67.5</v>
      </c>
      <c r="G46" s="16"/>
      <c r="H46" s="17">
        <f t="shared" si="1"/>
        <v>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7" customFormat="1" ht="24.75" customHeight="1" x14ac:dyDescent="0.35">
      <c r="A47" s="23" t="s">
        <v>42</v>
      </c>
      <c r="B47" s="50" t="s">
        <v>71</v>
      </c>
      <c r="C47" s="51"/>
      <c r="D47" s="51"/>
      <c r="E47" s="26">
        <v>9780134821481</v>
      </c>
      <c r="F47" s="15">
        <v>67.5</v>
      </c>
      <c r="G47" s="16"/>
      <c r="H47" s="17">
        <f t="shared" si="1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7" customFormat="1" ht="24.75" customHeight="1" x14ac:dyDescent="0.35">
      <c r="A48" s="23" t="s">
        <v>42</v>
      </c>
      <c r="B48" s="50" t="s">
        <v>72</v>
      </c>
      <c r="C48" s="51"/>
      <c r="D48" s="51"/>
      <c r="E48" s="26">
        <v>9780134821504</v>
      </c>
      <c r="F48" s="15">
        <v>67.5</v>
      </c>
      <c r="G48" s="16"/>
      <c r="H48" s="17">
        <f t="shared" si="1"/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7" customFormat="1" ht="24.75" customHeight="1" x14ac:dyDescent="0.35">
      <c r="A49" s="23" t="s">
        <v>42</v>
      </c>
      <c r="B49" s="50" t="s">
        <v>73</v>
      </c>
      <c r="C49" s="51"/>
      <c r="D49" s="51"/>
      <c r="E49" s="26">
        <v>9780134797618</v>
      </c>
      <c r="F49" s="15">
        <v>67.5</v>
      </c>
      <c r="G49" s="16"/>
      <c r="H49" s="17">
        <f t="shared" si="1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12" customFormat="1" ht="26.25" customHeight="1" x14ac:dyDescent="0.35">
      <c r="A50" s="10" t="s">
        <v>11</v>
      </c>
      <c r="B50" s="59" t="s">
        <v>12</v>
      </c>
      <c r="C50" s="60"/>
      <c r="D50" s="61"/>
      <c r="E50" s="10" t="s">
        <v>13</v>
      </c>
      <c r="F50" s="10" t="s">
        <v>14</v>
      </c>
      <c r="G50" s="10" t="s">
        <v>15</v>
      </c>
      <c r="H50" s="10" t="s">
        <v>16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s="7" customFormat="1" ht="27" customHeight="1" x14ac:dyDescent="0.35">
      <c r="A51" s="62" t="s">
        <v>154</v>
      </c>
      <c r="B51" s="62"/>
      <c r="C51" s="62"/>
      <c r="D51" s="62"/>
      <c r="E51" s="62"/>
      <c r="F51" s="62"/>
      <c r="G51" s="62"/>
      <c r="H51" s="62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7" customFormat="1" ht="24.75" customHeight="1" x14ac:dyDescent="0.35">
      <c r="A52" s="13" t="s">
        <v>17</v>
      </c>
      <c r="B52" s="50" t="s">
        <v>74</v>
      </c>
      <c r="C52" s="51"/>
      <c r="D52" s="51"/>
      <c r="E52" s="14">
        <v>9780134640303</v>
      </c>
      <c r="F52" s="15">
        <v>67.5</v>
      </c>
      <c r="G52" s="16"/>
      <c r="H52" s="17">
        <f>G52*F52</f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7" customFormat="1" ht="24.75" customHeight="1" x14ac:dyDescent="0.35">
      <c r="A53" s="13" t="s">
        <v>17</v>
      </c>
      <c r="B53" s="50" t="s">
        <v>75</v>
      </c>
      <c r="C53" s="51"/>
      <c r="D53" s="51"/>
      <c r="E53" s="14">
        <v>9780134640310</v>
      </c>
      <c r="F53" s="15">
        <v>67.5</v>
      </c>
      <c r="G53" s="25"/>
      <c r="H53" s="17">
        <f t="shared" ref="H53:H61" si="2">G53*F53</f>
        <v>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7" customFormat="1" ht="24.75" customHeight="1" x14ac:dyDescent="0.35">
      <c r="A54" s="13" t="s">
        <v>17</v>
      </c>
      <c r="B54" s="50" t="s">
        <v>76</v>
      </c>
      <c r="C54" s="51"/>
      <c r="D54" s="51"/>
      <c r="E54" s="14">
        <v>9780134640327</v>
      </c>
      <c r="F54" s="15">
        <v>67.5</v>
      </c>
      <c r="G54" s="16"/>
      <c r="H54" s="17">
        <f t="shared" si="2"/>
        <v>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7" customFormat="1" ht="24.75" customHeight="1" x14ac:dyDescent="0.35">
      <c r="A55" s="13" t="s">
        <v>17</v>
      </c>
      <c r="B55" s="50" t="s">
        <v>77</v>
      </c>
      <c r="C55" s="51"/>
      <c r="D55" s="51"/>
      <c r="E55" s="14">
        <v>9780134640341</v>
      </c>
      <c r="F55" s="15">
        <v>67.5</v>
      </c>
      <c r="G55" s="16"/>
      <c r="H55" s="17">
        <f t="shared" si="2"/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7" customFormat="1" ht="24.75" customHeight="1" x14ac:dyDescent="0.35">
      <c r="A56" s="13" t="s">
        <v>17</v>
      </c>
      <c r="B56" s="50" t="s">
        <v>78</v>
      </c>
      <c r="C56" s="51"/>
      <c r="D56" s="51"/>
      <c r="E56" s="14">
        <v>9780134640358</v>
      </c>
      <c r="F56" s="15">
        <v>67.5</v>
      </c>
      <c r="G56" s="16"/>
      <c r="H56" s="17">
        <f t="shared" si="2"/>
        <v>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7" customFormat="1" ht="24" customHeight="1" x14ac:dyDescent="0.35">
      <c r="A57" s="13" t="s">
        <v>17</v>
      </c>
      <c r="B57" s="50" t="s">
        <v>79</v>
      </c>
      <c r="C57" s="51"/>
      <c r="D57" s="51"/>
      <c r="E57" s="14">
        <v>9780134640365</v>
      </c>
      <c r="F57" s="15">
        <v>67.5</v>
      </c>
      <c r="G57" s="16"/>
      <c r="H57" s="17">
        <f t="shared" si="2"/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7" customFormat="1" ht="24.75" customHeight="1" x14ac:dyDescent="0.35">
      <c r="A58" s="13" t="s">
        <v>17</v>
      </c>
      <c r="B58" s="50" t="s">
        <v>80</v>
      </c>
      <c r="C58" s="51"/>
      <c r="D58" s="51"/>
      <c r="E58" s="14">
        <v>9780134640372</v>
      </c>
      <c r="F58" s="15">
        <v>67.5</v>
      </c>
      <c r="G58" s="16"/>
      <c r="H58" s="17">
        <f t="shared" si="2"/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7" customFormat="1" ht="24.75" customHeight="1" x14ac:dyDescent="0.35">
      <c r="A59" s="13" t="s">
        <v>17</v>
      </c>
      <c r="B59" s="50" t="s">
        <v>81</v>
      </c>
      <c r="C59" s="51"/>
      <c r="D59" s="51"/>
      <c r="E59" s="14">
        <v>9780134640389</v>
      </c>
      <c r="F59" s="15">
        <v>67.5</v>
      </c>
      <c r="G59" s="16"/>
      <c r="H59" s="17">
        <f t="shared" si="2"/>
        <v>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7" customFormat="1" ht="24.75" customHeight="1" x14ac:dyDescent="0.35">
      <c r="A60" s="13" t="s">
        <v>17</v>
      </c>
      <c r="B60" s="50" t="s">
        <v>82</v>
      </c>
      <c r="C60" s="51"/>
      <c r="D60" s="51"/>
      <c r="E60" s="14">
        <v>9780134640396</v>
      </c>
      <c r="F60" s="15">
        <v>67.5</v>
      </c>
      <c r="G60" s="16"/>
      <c r="H60" s="17">
        <f t="shared" si="2"/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7" customFormat="1" ht="24.75" customHeight="1" x14ac:dyDescent="0.35">
      <c r="A61" s="13" t="s">
        <v>17</v>
      </c>
      <c r="B61" s="50" t="s">
        <v>83</v>
      </c>
      <c r="C61" s="51"/>
      <c r="D61" s="51"/>
      <c r="E61" s="14">
        <v>9780134640402</v>
      </c>
      <c r="F61" s="15">
        <v>67.5</v>
      </c>
      <c r="G61" s="16"/>
      <c r="H61" s="17">
        <f t="shared" si="2"/>
        <v>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7" customFormat="1" ht="24.75" customHeight="1" x14ac:dyDescent="0.35">
      <c r="A62" s="13" t="s">
        <v>34</v>
      </c>
      <c r="B62" s="50" t="s">
        <v>84</v>
      </c>
      <c r="C62" s="51"/>
      <c r="D62" s="51"/>
      <c r="E62" s="14">
        <v>9780134821511</v>
      </c>
      <c r="F62" s="15">
        <v>67.5</v>
      </c>
      <c r="G62" s="16"/>
      <c r="H62" s="17">
        <f>G62*F62</f>
        <v>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7" customFormat="1" ht="24.75" customHeight="1" x14ac:dyDescent="0.35">
      <c r="A63" s="13" t="s">
        <v>34</v>
      </c>
      <c r="B63" s="50" t="s">
        <v>85</v>
      </c>
      <c r="C63" s="51"/>
      <c r="D63" s="51"/>
      <c r="E63" s="14">
        <v>9780134821528</v>
      </c>
      <c r="F63" s="15">
        <v>67.5</v>
      </c>
      <c r="G63" s="25"/>
      <c r="H63" s="17">
        <f t="shared" ref="H63:H71" si="3">G63*F63</f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7" customFormat="1" ht="24.75" customHeight="1" x14ac:dyDescent="0.35">
      <c r="A64" s="13" t="s">
        <v>36</v>
      </c>
      <c r="B64" s="50" t="s">
        <v>86</v>
      </c>
      <c r="C64" s="51"/>
      <c r="D64" s="51"/>
      <c r="E64" s="26">
        <v>9780134821535</v>
      </c>
      <c r="F64" s="15">
        <v>67.5</v>
      </c>
      <c r="G64" s="16"/>
      <c r="H64" s="17">
        <f t="shared" si="3"/>
        <v>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7" customFormat="1" ht="24.75" customHeight="1" x14ac:dyDescent="0.35">
      <c r="A65" s="13" t="s">
        <v>36</v>
      </c>
      <c r="B65" s="50" t="s">
        <v>87</v>
      </c>
      <c r="C65" s="51"/>
      <c r="D65" s="51"/>
      <c r="E65" s="14">
        <v>9780134821542</v>
      </c>
      <c r="F65" s="15">
        <v>67.5</v>
      </c>
      <c r="G65" s="16"/>
      <c r="H65" s="17">
        <f t="shared" si="3"/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7" customFormat="1" ht="24.75" customHeight="1" x14ac:dyDescent="0.35">
      <c r="A66" s="22" t="s">
        <v>39</v>
      </c>
      <c r="B66" s="50" t="s">
        <v>88</v>
      </c>
      <c r="C66" s="51"/>
      <c r="D66" s="51"/>
      <c r="E66" s="14">
        <v>9780134821559</v>
      </c>
      <c r="F66" s="15">
        <v>67.5</v>
      </c>
      <c r="G66" s="16"/>
      <c r="H66" s="17">
        <f t="shared" si="3"/>
        <v>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7" customFormat="1" ht="24.75" customHeight="1" x14ac:dyDescent="0.35">
      <c r="A67" s="23" t="s">
        <v>42</v>
      </c>
      <c r="B67" s="50" t="s">
        <v>89</v>
      </c>
      <c r="C67" s="51"/>
      <c r="D67" s="51"/>
      <c r="E67" s="14">
        <v>9780134797625</v>
      </c>
      <c r="F67" s="15">
        <v>67.5</v>
      </c>
      <c r="G67" s="16"/>
      <c r="H67" s="17">
        <f t="shared" si="3"/>
        <v>0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7" customFormat="1" ht="24.75" customHeight="1" x14ac:dyDescent="0.35">
      <c r="A68" s="23" t="s">
        <v>42</v>
      </c>
      <c r="B68" s="50" t="s">
        <v>90</v>
      </c>
      <c r="C68" s="51"/>
      <c r="D68" s="51"/>
      <c r="E68" s="14">
        <v>9780134797632</v>
      </c>
      <c r="F68" s="15">
        <v>67.5</v>
      </c>
      <c r="G68" s="16"/>
      <c r="H68" s="17">
        <f t="shared" si="3"/>
        <v>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7" customFormat="1" ht="24" customHeight="1" x14ac:dyDescent="0.35">
      <c r="A69" s="23" t="s">
        <v>42</v>
      </c>
      <c r="B69" s="50" t="s">
        <v>91</v>
      </c>
      <c r="C69" s="51"/>
      <c r="D69" s="51"/>
      <c r="E69" s="14">
        <v>9780134797694</v>
      </c>
      <c r="F69" s="15">
        <v>67.5</v>
      </c>
      <c r="G69" s="16"/>
      <c r="H69" s="17">
        <f t="shared" si="3"/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7" customFormat="1" ht="24" customHeight="1" x14ac:dyDescent="0.35">
      <c r="A70" s="22" t="s">
        <v>39</v>
      </c>
      <c r="B70" s="50" t="s">
        <v>92</v>
      </c>
      <c r="C70" s="51"/>
      <c r="D70" s="51"/>
      <c r="E70" s="14">
        <v>9780134797649</v>
      </c>
      <c r="F70" s="15">
        <v>67.5</v>
      </c>
      <c r="G70" s="16"/>
      <c r="H70" s="17">
        <f t="shared" si="3"/>
        <v>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7" customFormat="1" ht="24.75" customHeight="1" x14ac:dyDescent="0.35">
      <c r="A71" s="22" t="s">
        <v>39</v>
      </c>
      <c r="B71" s="50" t="s">
        <v>93</v>
      </c>
      <c r="C71" s="51"/>
      <c r="D71" s="51"/>
      <c r="E71" s="14">
        <v>9780134797656</v>
      </c>
      <c r="F71" s="15">
        <v>67.5</v>
      </c>
      <c r="G71" s="16"/>
      <c r="H71" s="17">
        <f t="shared" si="3"/>
        <v>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7" customFormat="1" ht="26.25" customHeight="1" x14ac:dyDescent="0.35">
      <c r="A72" s="70" t="s">
        <v>155</v>
      </c>
      <c r="B72" s="70"/>
      <c r="C72" s="62"/>
      <c r="D72" s="62"/>
      <c r="E72" s="62"/>
      <c r="F72" s="62"/>
      <c r="G72" s="62"/>
      <c r="H72" s="6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7" customFormat="1" ht="24.75" customHeight="1" x14ac:dyDescent="0.35">
      <c r="A73" s="13" t="s">
        <v>17</v>
      </c>
      <c r="B73" s="50" t="s">
        <v>94</v>
      </c>
      <c r="C73" s="51"/>
      <c r="D73" s="51"/>
      <c r="E73" s="14">
        <v>9780134640426</v>
      </c>
      <c r="F73" s="15">
        <v>67.5</v>
      </c>
      <c r="G73" s="16"/>
      <c r="H73" s="17">
        <f>G73*F73</f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7" customFormat="1" ht="24.75" customHeight="1" x14ac:dyDescent="0.35">
      <c r="A74" s="13" t="s">
        <v>17</v>
      </c>
      <c r="B74" s="50" t="s">
        <v>95</v>
      </c>
      <c r="C74" s="51"/>
      <c r="D74" s="51"/>
      <c r="E74" s="14">
        <v>9780134640433</v>
      </c>
      <c r="F74" s="15">
        <v>67.5</v>
      </c>
      <c r="G74" s="16"/>
      <c r="H74" s="17">
        <f t="shared" ref="H74:H81" si="4">G74*F74</f>
        <v>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7" customFormat="1" ht="24.75" customHeight="1" x14ac:dyDescent="0.35">
      <c r="A75" s="13" t="s">
        <v>17</v>
      </c>
      <c r="B75" s="50" t="s">
        <v>96</v>
      </c>
      <c r="C75" s="51"/>
      <c r="D75" s="51"/>
      <c r="E75" s="14">
        <v>9780134640440</v>
      </c>
      <c r="F75" s="15">
        <v>67.5</v>
      </c>
      <c r="G75" s="16"/>
      <c r="H75" s="17">
        <f t="shared" si="4"/>
        <v>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7" customFormat="1" ht="24.75" customHeight="1" x14ac:dyDescent="0.35">
      <c r="A76" s="13" t="s">
        <v>17</v>
      </c>
      <c r="B76" s="50" t="s">
        <v>97</v>
      </c>
      <c r="C76" s="51"/>
      <c r="D76" s="51"/>
      <c r="E76" s="14">
        <v>9780134640457</v>
      </c>
      <c r="F76" s="15">
        <v>67.5</v>
      </c>
      <c r="G76" s="16"/>
      <c r="H76" s="17">
        <f t="shared" si="4"/>
        <v>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7" customFormat="1" ht="24.75" customHeight="1" x14ac:dyDescent="0.35">
      <c r="A77" s="13" t="s">
        <v>17</v>
      </c>
      <c r="B77" s="50" t="s">
        <v>98</v>
      </c>
      <c r="C77" s="51"/>
      <c r="D77" s="51"/>
      <c r="E77" s="14">
        <v>9780134640464</v>
      </c>
      <c r="F77" s="15">
        <v>67.5</v>
      </c>
      <c r="G77" s="16"/>
      <c r="H77" s="17">
        <f t="shared" si="4"/>
        <v>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7" customFormat="1" ht="24.75" customHeight="1" x14ac:dyDescent="0.35">
      <c r="A78" s="13" t="s">
        <v>17</v>
      </c>
      <c r="B78" s="50" t="s">
        <v>99</v>
      </c>
      <c r="C78" s="51"/>
      <c r="D78" s="51"/>
      <c r="E78" s="14">
        <v>9780134640471</v>
      </c>
      <c r="F78" s="15">
        <v>67.5</v>
      </c>
      <c r="G78" s="16"/>
      <c r="H78" s="17">
        <f t="shared" si="4"/>
        <v>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7" customFormat="1" ht="24" customHeight="1" x14ac:dyDescent="0.35">
      <c r="A79" s="13" t="s">
        <v>17</v>
      </c>
      <c r="B79" s="50" t="s">
        <v>100</v>
      </c>
      <c r="C79" s="51"/>
      <c r="D79" s="51"/>
      <c r="E79" s="14">
        <v>9780134640488</v>
      </c>
      <c r="F79" s="15">
        <v>67.5</v>
      </c>
      <c r="G79" s="16"/>
      <c r="H79" s="17">
        <f t="shared" si="4"/>
        <v>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7" customFormat="1" ht="24.75" customHeight="1" x14ac:dyDescent="0.35">
      <c r="A80" s="13" t="s">
        <v>17</v>
      </c>
      <c r="B80" s="50" t="s">
        <v>101</v>
      </c>
      <c r="C80" s="51"/>
      <c r="D80" s="51"/>
      <c r="E80" s="14">
        <v>9780134640495</v>
      </c>
      <c r="F80" s="15">
        <v>67.5</v>
      </c>
      <c r="G80" s="16"/>
      <c r="H80" s="17">
        <f t="shared" si="4"/>
        <v>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7" customFormat="1" ht="24.75" customHeight="1" x14ac:dyDescent="0.35">
      <c r="A81" s="13" t="s">
        <v>17</v>
      </c>
      <c r="B81" s="50" t="s">
        <v>102</v>
      </c>
      <c r="C81" s="51"/>
      <c r="D81" s="51"/>
      <c r="E81" s="14">
        <v>9780134640501</v>
      </c>
      <c r="F81" s="15">
        <v>67.5</v>
      </c>
      <c r="G81" s="16"/>
      <c r="H81" s="17">
        <f t="shared" si="4"/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7" customFormat="1" ht="24.75" customHeight="1" x14ac:dyDescent="0.35">
      <c r="A82" s="13" t="s">
        <v>34</v>
      </c>
      <c r="B82" s="50" t="s">
        <v>103</v>
      </c>
      <c r="C82" s="51"/>
      <c r="D82" s="51"/>
      <c r="E82" s="14">
        <v>9780134821566</v>
      </c>
      <c r="F82" s="15">
        <v>67.5</v>
      </c>
      <c r="G82" s="16"/>
      <c r="H82" s="17">
        <f>G82*F82</f>
        <v>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7" customFormat="1" ht="24.75" customHeight="1" x14ac:dyDescent="0.35">
      <c r="A83" s="13" t="s">
        <v>34</v>
      </c>
      <c r="B83" s="50" t="s">
        <v>104</v>
      </c>
      <c r="C83" s="51"/>
      <c r="D83" s="51"/>
      <c r="E83" s="14">
        <v>9780134821573</v>
      </c>
      <c r="F83" s="15">
        <v>67.5</v>
      </c>
      <c r="G83" s="16"/>
      <c r="H83" s="17">
        <f t="shared" ref="H83:H90" si="5">G83*F83</f>
        <v>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7" customFormat="1" ht="24.75" customHeight="1" x14ac:dyDescent="0.35">
      <c r="A84" s="13" t="s">
        <v>36</v>
      </c>
      <c r="B84" s="50" t="s">
        <v>105</v>
      </c>
      <c r="C84" s="51"/>
      <c r="D84" s="51"/>
      <c r="E84" s="14">
        <v>9780134821580</v>
      </c>
      <c r="F84" s="15">
        <v>67.5</v>
      </c>
      <c r="G84" s="16"/>
      <c r="H84" s="17">
        <f t="shared" si="5"/>
        <v>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7" customFormat="1" ht="24.75" customHeight="1" x14ac:dyDescent="0.35">
      <c r="A85" s="13" t="s">
        <v>36</v>
      </c>
      <c r="B85" s="50" t="s">
        <v>106</v>
      </c>
      <c r="C85" s="51"/>
      <c r="D85" s="51"/>
      <c r="E85" s="14">
        <v>9780134821603</v>
      </c>
      <c r="F85" s="15">
        <v>67.5</v>
      </c>
      <c r="G85" s="16"/>
      <c r="H85" s="17">
        <f t="shared" si="5"/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7" customFormat="1" ht="24.75" customHeight="1" x14ac:dyDescent="0.35">
      <c r="A86" s="22" t="s">
        <v>39</v>
      </c>
      <c r="B86" s="50" t="s">
        <v>107</v>
      </c>
      <c r="C86" s="51"/>
      <c r="D86" s="51"/>
      <c r="E86" s="14">
        <v>9780134821610</v>
      </c>
      <c r="F86" s="15">
        <v>67.5</v>
      </c>
      <c r="G86" s="16"/>
      <c r="H86" s="17">
        <f t="shared" si="5"/>
        <v>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7" customFormat="1" ht="24.75" customHeight="1" x14ac:dyDescent="0.35">
      <c r="A87" s="23" t="s">
        <v>42</v>
      </c>
      <c r="B87" s="50" t="s">
        <v>108</v>
      </c>
      <c r="C87" s="51"/>
      <c r="D87" s="51"/>
      <c r="E87" s="14">
        <v>9780134797663</v>
      </c>
      <c r="F87" s="15">
        <v>67.5</v>
      </c>
      <c r="G87" s="16"/>
      <c r="H87" s="17">
        <f t="shared" si="5"/>
        <v>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7" customFormat="1" ht="24.75" customHeight="1" x14ac:dyDescent="0.35">
      <c r="A88" s="23" t="s">
        <v>42</v>
      </c>
      <c r="B88" s="50" t="s">
        <v>109</v>
      </c>
      <c r="C88" s="51"/>
      <c r="D88" s="51"/>
      <c r="E88" s="14">
        <v>9780134797687</v>
      </c>
      <c r="F88" s="15">
        <v>67.5</v>
      </c>
      <c r="G88" s="16"/>
      <c r="H88" s="17">
        <f t="shared" si="5"/>
        <v>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7" customFormat="1" ht="24.75" customHeight="1" x14ac:dyDescent="0.35">
      <c r="A89" s="13" t="s">
        <v>36</v>
      </c>
      <c r="B89" s="50" t="s">
        <v>110</v>
      </c>
      <c r="C89" s="51"/>
      <c r="D89" s="51"/>
      <c r="E89" s="14">
        <v>9780134797700</v>
      </c>
      <c r="F89" s="15">
        <v>67.5</v>
      </c>
      <c r="G89" s="16"/>
      <c r="H89" s="17">
        <f t="shared" si="5"/>
        <v>0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7" customFormat="1" ht="24.75" customHeight="1" x14ac:dyDescent="0.35">
      <c r="A90" s="22" t="s">
        <v>39</v>
      </c>
      <c r="B90" s="50" t="s">
        <v>111</v>
      </c>
      <c r="C90" s="51"/>
      <c r="D90" s="51"/>
      <c r="E90" s="14">
        <v>9780134797717</v>
      </c>
      <c r="F90" s="15">
        <v>67.5</v>
      </c>
      <c r="G90" s="16"/>
      <c r="H90" s="17">
        <f t="shared" si="5"/>
        <v>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12" customFormat="1" ht="26.25" customHeight="1" x14ac:dyDescent="0.35">
      <c r="A91" s="59" t="s">
        <v>12</v>
      </c>
      <c r="B91" s="60"/>
      <c r="C91" s="60"/>
      <c r="D91" s="61"/>
      <c r="E91" s="10" t="s">
        <v>13</v>
      </c>
      <c r="F91" s="10" t="s">
        <v>14</v>
      </c>
      <c r="G91" s="10" t="s">
        <v>15</v>
      </c>
      <c r="H91" s="10" t="s">
        <v>16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s="27" customFormat="1" ht="22.75" customHeight="1" x14ac:dyDescent="0.35">
      <c r="A92" s="67" t="s">
        <v>112</v>
      </c>
      <c r="B92" s="68"/>
      <c r="C92" s="68"/>
      <c r="D92" s="68"/>
      <c r="E92" s="68"/>
      <c r="F92" s="68"/>
      <c r="G92" s="68"/>
      <c r="H92" s="69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7" customFormat="1" ht="22.75" customHeight="1" x14ac:dyDescent="0.35">
      <c r="A93" s="64" t="s">
        <v>113</v>
      </c>
      <c r="B93" s="65"/>
      <c r="C93" s="65"/>
      <c r="D93" s="66"/>
      <c r="E93" s="30">
        <v>9780136761945</v>
      </c>
      <c r="F93" s="28">
        <v>25</v>
      </c>
      <c r="G93" s="16"/>
      <c r="H93" s="31">
        <f>G93*F93</f>
        <v>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7" customFormat="1" ht="22.75" customHeight="1" x14ac:dyDescent="0.35">
      <c r="A94" s="64" t="s">
        <v>114</v>
      </c>
      <c r="B94" s="65"/>
      <c r="C94" s="65"/>
      <c r="D94" s="66"/>
      <c r="E94" s="32">
        <v>9780137563586</v>
      </c>
      <c r="F94" s="28">
        <v>25</v>
      </c>
      <c r="G94" s="16"/>
      <c r="H94" s="3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7" customFormat="1" ht="27" customHeight="1" x14ac:dyDescent="0.35">
      <c r="A95" s="78" t="s">
        <v>115</v>
      </c>
      <c r="B95" s="78"/>
      <c r="C95" s="79"/>
      <c r="D95" s="79"/>
      <c r="E95" s="79"/>
      <c r="F95" s="79"/>
      <c r="G95" s="79"/>
      <c r="H95" s="79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27" customFormat="1" ht="36.65" customHeight="1" x14ac:dyDescent="0.35">
      <c r="A96" s="75" t="s">
        <v>116</v>
      </c>
      <c r="B96" s="76"/>
      <c r="C96" s="76"/>
      <c r="D96" s="76"/>
      <c r="E96" s="76"/>
      <c r="F96" s="76"/>
      <c r="G96" s="76"/>
      <c r="H96" s="77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7" customFormat="1" ht="36.65" customHeight="1" x14ac:dyDescent="0.35">
      <c r="A97" s="74" t="s">
        <v>117</v>
      </c>
      <c r="B97" s="74"/>
      <c r="C97" s="74"/>
      <c r="D97" s="74"/>
      <c r="E97" s="14">
        <v>9780135439159</v>
      </c>
      <c r="F97" s="28">
        <v>550</v>
      </c>
      <c r="G97" s="25"/>
      <c r="H97" s="29">
        <f t="shared" ref="H97:H104" si="6">G97*F97</f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7" customFormat="1" ht="36.65" customHeight="1" x14ac:dyDescent="0.35">
      <c r="A98" s="74" t="s">
        <v>118</v>
      </c>
      <c r="B98" s="74"/>
      <c r="C98" s="74"/>
      <c r="D98" s="74"/>
      <c r="E98" s="14">
        <v>9780135439142</v>
      </c>
      <c r="F98" s="28">
        <v>1100</v>
      </c>
      <c r="G98" s="25"/>
      <c r="H98" s="29">
        <f t="shared" si="6"/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7" customFormat="1" ht="36.65" customHeight="1" x14ac:dyDescent="0.35">
      <c r="A99" s="74" t="s">
        <v>119</v>
      </c>
      <c r="B99" s="74"/>
      <c r="C99" s="74"/>
      <c r="D99" s="74"/>
      <c r="E99" s="14">
        <v>9780135889053</v>
      </c>
      <c r="F99" s="28">
        <v>1100</v>
      </c>
      <c r="G99" s="25"/>
      <c r="H99" s="29">
        <f t="shared" si="6"/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7" customFormat="1" ht="36.65" customHeight="1" x14ac:dyDescent="0.35">
      <c r="A100" s="74" t="s">
        <v>120</v>
      </c>
      <c r="B100" s="74"/>
      <c r="C100" s="74"/>
      <c r="D100" s="74"/>
      <c r="E100" s="14">
        <v>9780135439197</v>
      </c>
      <c r="F100" s="28">
        <v>2200</v>
      </c>
      <c r="G100" s="25"/>
      <c r="H100" s="29">
        <f t="shared" si="6"/>
        <v>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7" customFormat="1" ht="36.65" customHeight="1" x14ac:dyDescent="0.35">
      <c r="A101" s="74" t="s">
        <v>121</v>
      </c>
      <c r="B101" s="74"/>
      <c r="C101" s="74"/>
      <c r="D101" s="74"/>
      <c r="E101" s="14">
        <v>9780135439388</v>
      </c>
      <c r="F101" s="28">
        <v>3200</v>
      </c>
      <c r="G101" s="25"/>
      <c r="H101" s="29">
        <f t="shared" si="6"/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7" customFormat="1" ht="36.65" customHeight="1" x14ac:dyDescent="0.35">
      <c r="A102" s="74" t="s">
        <v>122</v>
      </c>
      <c r="B102" s="74"/>
      <c r="C102" s="74"/>
      <c r="D102" s="74"/>
      <c r="E102" s="14">
        <v>9780135439432</v>
      </c>
      <c r="F102" s="28">
        <v>4400</v>
      </c>
      <c r="G102" s="25"/>
      <c r="H102" s="29">
        <f t="shared" si="6"/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s="7" customFormat="1" ht="36.65" customHeight="1" x14ac:dyDescent="0.35">
      <c r="A103" s="74" t="s">
        <v>123</v>
      </c>
      <c r="B103" s="74"/>
      <c r="C103" s="74"/>
      <c r="D103" s="74"/>
      <c r="E103" s="14">
        <v>9780136580379</v>
      </c>
      <c r="F103" s="28">
        <v>6400</v>
      </c>
      <c r="G103" s="25"/>
      <c r="H103" s="29">
        <f t="shared" si="6"/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7" customFormat="1" ht="36.65" customHeight="1" x14ac:dyDescent="0.35">
      <c r="A104" s="74" t="s">
        <v>124</v>
      </c>
      <c r="B104" s="74"/>
      <c r="C104" s="74"/>
      <c r="D104" s="74"/>
      <c r="E104" s="14">
        <v>9780135439128</v>
      </c>
      <c r="F104" s="28">
        <v>1100</v>
      </c>
      <c r="G104" s="25"/>
      <c r="H104" s="29">
        <f t="shared" si="6"/>
        <v>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27" customFormat="1" ht="27" customHeight="1" x14ac:dyDescent="0.35">
      <c r="A105" s="75" t="s">
        <v>156</v>
      </c>
      <c r="B105" s="76"/>
      <c r="C105" s="76"/>
      <c r="D105" s="76"/>
      <c r="E105" s="76"/>
      <c r="F105" s="76"/>
      <c r="G105" s="76"/>
      <c r="H105" s="77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s="7" customFormat="1" ht="24.75" customHeight="1" x14ac:dyDescent="0.35">
      <c r="A106" s="71" t="s">
        <v>125</v>
      </c>
      <c r="B106" s="72"/>
      <c r="C106" s="72"/>
      <c r="D106" s="73"/>
      <c r="E106" s="33" t="s">
        <v>126</v>
      </c>
      <c r="F106" s="34">
        <v>69.95</v>
      </c>
      <c r="G106" s="25"/>
      <c r="H106" s="29">
        <f>G106*F106</f>
        <v>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7" customFormat="1" ht="24.75" customHeight="1" x14ac:dyDescent="0.35">
      <c r="A107" s="71" t="s">
        <v>127</v>
      </c>
      <c r="B107" s="72"/>
      <c r="C107" s="72"/>
      <c r="D107" s="73"/>
      <c r="E107" s="33" t="s">
        <v>128</v>
      </c>
      <c r="F107" s="34">
        <v>157</v>
      </c>
      <c r="G107" s="25"/>
      <c r="H107" s="29">
        <f>G107*F107</f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7" customFormat="1" ht="24.75" customHeight="1" x14ac:dyDescent="0.35">
      <c r="A108" s="71" t="s">
        <v>129</v>
      </c>
      <c r="B108" s="72"/>
      <c r="C108" s="72"/>
      <c r="D108" s="73"/>
      <c r="E108" s="33" t="s">
        <v>130</v>
      </c>
      <c r="F108" s="34">
        <v>27</v>
      </c>
      <c r="G108" s="25"/>
      <c r="H108" s="29">
        <f t="shared" ref="H108:H121" si="7">G108*F108</f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s="7" customFormat="1" ht="54.65" customHeight="1" x14ac:dyDescent="0.35">
      <c r="A109" s="71" t="s">
        <v>131</v>
      </c>
      <c r="B109" s="72"/>
      <c r="C109" s="72"/>
      <c r="D109" s="73"/>
      <c r="E109" s="33" t="s">
        <v>132</v>
      </c>
      <c r="F109" s="34">
        <v>84</v>
      </c>
      <c r="G109" s="25"/>
      <c r="H109" s="29">
        <f t="shared" si="7"/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7" customFormat="1" ht="54.65" customHeight="1" x14ac:dyDescent="0.35">
      <c r="A110" s="71" t="s">
        <v>133</v>
      </c>
      <c r="B110" s="72"/>
      <c r="C110" s="72"/>
      <c r="D110" s="73"/>
      <c r="E110" s="33" t="s">
        <v>134</v>
      </c>
      <c r="F110" s="34">
        <v>75.5</v>
      </c>
      <c r="G110" s="25"/>
      <c r="H110" s="29">
        <f t="shared" si="7"/>
        <v>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7" customFormat="1" ht="39" customHeight="1" x14ac:dyDescent="0.35">
      <c r="A111" s="71" t="s">
        <v>135</v>
      </c>
      <c r="B111" s="72"/>
      <c r="C111" s="72"/>
      <c r="D111" s="73"/>
      <c r="E111" s="35" t="s">
        <v>136</v>
      </c>
      <c r="F111" s="36">
        <v>79.95</v>
      </c>
      <c r="G111" s="25"/>
      <c r="H111" s="29">
        <f t="shared" si="7"/>
        <v>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s="7" customFormat="1" ht="39" customHeight="1" x14ac:dyDescent="0.35">
      <c r="A112" s="71" t="s">
        <v>137</v>
      </c>
      <c r="B112" s="72"/>
      <c r="C112" s="72"/>
      <c r="D112" s="73"/>
      <c r="E112" s="32">
        <v>9780135778296</v>
      </c>
      <c r="F112" s="36">
        <v>96</v>
      </c>
      <c r="G112" s="16"/>
      <c r="H112" s="29">
        <f t="shared" si="7"/>
        <v>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7" customFormat="1" ht="35.25" customHeight="1" x14ac:dyDescent="0.35">
      <c r="A113" s="71" t="s">
        <v>138</v>
      </c>
      <c r="B113" s="72"/>
      <c r="C113" s="72"/>
      <c r="D113" s="73"/>
      <c r="E113" s="32">
        <v>9780321756152</v>
      </c>
      <c r="F113" s="36">
        <v>61.25</v>
      </c>
      <c r="G113" s="16"/>
      <c r="H113" s="29">
        <f t="shared" si="7"/>
        <v>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7" customFormat="1" ht="39" customHeight="1" x14ac:dyDescent="0.35">
      <c r="A114" s="71" t="s">
        <v>139</v>
      </c>
      <c r="B114" s="72"/>
      <c r="C114" s="72"/>
      <c r="D114" s="73"/>
      <c r="E114" s="32">
        <v>9780134153483</v>
      </c>
      <c r="F114" s="28">
        <v>63</v>
      </c>
      <c r="G114" s="16"/>
      <c r="H114" s="29">
        <f t="shared" si="7"/>
        <v>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s="7" customFormat="1" ht="35.25" customHeight="1" x14ac:dyDescent="0.35">
      <c r="A115" s="71" t="s">
        <v>140</v>
      </c>
      <c r="B115" s="72"/>
      <c r="C115" s="72"/>
      <c r="D115" s="73"/>
      <c r="E115" s="32">
        <v>9780133760569</v>
      </c>
      <c r="F115" s="28">
        <v>52.5</v>
      </c>
      <c r="G115" s="16"/>
      <c r="H115" s="29">
        <f t="shared" si="7"/>
        <v>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27" customFormat="1" ht="27" customHeight="1" x14ac:dyDescent="0.35">
      <c r="A116" s="75" t="s">
        <v>157</v>
      </c>
      <c r="B116" s="76"/>
      <c r="C116" s="76"/>
      <c r="D116" s="76"/>
      <c r="E116" s="76"/>
      <c r="F116" s="76"/>
      <c r="G116" s="76"/>
      <c r="H116" s="77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7" customFormat="1" ht="50.4" customHeight="1" x14ac:dyDescent="0.35">
      <c r="A117" s="71" t="s">
        <v>141</v>
      </c>
      <c r="B117" s="72"/>
      <c r="C117" s="72"/>
      <c r="D117" s="73"/>
      <c r="E117" s="33" t="s">
        <v>142</v>
      </c>
      <c r="F117" s="34">
        <v>2100</v>
      </c>
      <c r="G117" s="16"/>
      <c r="H117" s="29">
        <f t="shared" si="7"/>
        <v>0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s="7" customFormat="1" ht="50.4" customHeight="1" x14ac:dyDescent="0.35">
      <c r="A118" s="71" t="s">
        <v>143</v>
      </c>
      <c r="B118" s="72"/>
      <c r="C118" s="72"/>
      <c r="D118" s="73"/>
      <c r="E118" s="33" t="s">
        <v>144</v>
      </c>
      <c r="F118" s="34">
        <v>4200</v>
      </c>
      <c r="G118" s="16"/>
      <c r="H118" s="29">
        <f t="shared" si="7"/>
        <v>0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27" customFormat="1" ht="27" customHeight="1" x14ac:dyDescent="0.35">
      <c r="A119" s="75" t="s">
        <v>157</v>
      </c>
      <c r="B119" s="76"/>
      <c r="C119" s="76"/>
      <c r="D119" s="76"/>
      <c r="E119" s="76"/>
      <c r="F119" s="76"/>
      <c r="G119" s="76"/>
      <c r="H119" s="77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7" customFormat="1" ht="50.4" customHeight="1" x14ac:dyDescent="0.35">
      <c r="A120" s="71" t="s">
        <v>145</v>
      </c>
      <c r="B120" s="72"/>
      <c r="C120" s="72"/>
      <c r="D120" s="73"/>
      <c r="E120" s="33" t="s">
        <v>146</v>
      </c>
      <c r="F120" s="34">
        <v>4000</v>
      </c>
      <c r="G120" s="16"/>
      <c r="H120" s="29">
        <f t="shared" si="7"/>
        <v>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s="7" customFormat="1" ht="50.4" customHeight="1" x14ac:dyDescent="0.35">
      <c r="A121" s="71" t="s">
        <v>151</v>
      </c>
      <c r="B121" s="72"/>
      <c r="C121" s="72"/>
      <c r="D121" s="73"/>
      <c r="E121" s="33" t="s">
        <v>147</v>
      </c>
      <c r="F121" s="34">
        <v>3500</v>
      </c>
      <c r="G121" s="16"/>
      <c r="H121" s="29">
        <f t="shared" si="7"/>
        <v>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7" customFormat="1" ht="21.75" customHeight="1" x14ac:dyDescent="0.25">
      <c r="A122" s="37"/>
      <c r="B122" s="37"/>
      <c r="C122" s="37"/>
      <c r="D122" s="38"/>
      <c r="E122" s="37"/>
      <c r="F122" s="39"/>
      <c r="G122" s="48" t="s">
        <v>159</v>
      </c>
      <c r="H122" s="40">
        <f>SUM(H14:H121)</f>
        <v>0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7" customFormat="1" ht="21.75" customHeight="1" x14ac:dyDescent="0.25">
      <c r="A123" s="41"/>
      <c r="B123" s="41"/>
      <c r="C123" s="42"/>
      <c r="D123" s="43"/>
      <c r="E123" s="42"/>
      <c r="F123" s="39"/>
      <c r="G123" s="49" t="s">
        <v>148</v>
      </c>
      <c r="H123" s="44">
        <f>H122*0.05</f>
        <v>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s="7" customFormat="1" ht="21.75" customHeight="1" x14ac:dyDescent="0.25">
      <c r="A124" s="41"/>
      <c r="B124" s="41"/>
      <c r="C124" s="45"/>
      <c r="D124" s="46"/>
      <c r="E124" s="45"/>
      <c r="F124" s="45"/>
      <c r="G124" s="49" t="s">
        <v>160</v>
      </c>
      <c r="H124" s="44">
        <f>H122*0.07</f>
        <v>0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7" customFormat="1" ht="21.75" customHeight="1" x14ac:dyDescent="0.25">
      <c r="A125" s="63"/>
      <c r="B125" s="63"/>
      <c r="C125" s="63"/>
      <c r="D125" s="63"/>
      <c r="E125" s="47"/>
      <c r="F125" s="45"/>
      <c r="G125" s="48" t="s">
        <v>161</v>
      </c>
      <c r="H125" s="44">
        <f>SUM(H122:H124)</f>
        <v>0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ht="9" customHeight="1" x14ac:dyDescent="0.35">
      <c r="D126" s="4"/>
    </row>
    <row r="127" spans="1:37" ht="15" customHeight="1" x14ac:dyDescent="0.35">
      <c r="D127" s="4"/>
      <c r="H127" s="5" t="s">
        <v>162</v>
      </c>
    </row>
    <row r="128" spans="1:37" ht="15" customHeight="1" x14ac:dyDescent="0.35">
      <c r="D128" s="4"/>
      <c r="H128" s="5" t="s">
        <v>149</v>
      </c>
    </row>
    <row r="129" spans="4:8" x14ac:dyDescent="0.35">
      <c r="D129" s="4"/>
      <c r="H129" s="5" t="s">
        <v>150</v>
      </c>
    </row>
  </sheetData>
  <mergeCells count="129">
    <mergeCell ref="A101:D101"/>
    <mergeCell ref="A102:D102"/>
    <mergeCell ref="A103:D103"/>
    <mergeCell ref="A114:D114"/>
    <mergeCell ref="A119:H119"/>
    <mergeCell ref="A94:D94"/>
    <mergeCell ref="A106:D106"/>
    <mergeCell ref="A110:D110"/>
    <mergeCell ref="A111:D111"/>
    <mergeCell ref="A116:H116"/>
    <mergeCell ref="A117:D117"/>
    <mergeCell ref="A118:D118"/>
    <mergeCell ref="A109:D109"/>
    <mergeCell ref="A97:D97"/>
    <mergeCell ref="A98:D98"/>
    <mergeCell ref="A100:D100"/>
    <mergeCell ref="A104:D104"/>
    <mergeCell ref="A99:D99"/>
    <mergeCell ref="A96:H96"/>
    <mergeCell ref="A105:H105"/>
    <mergeCell ref="A95:H95"/>
    <mergeCell ref="A120:D120"/>
    <mergeCell ref="A107:D107"/>
    <mergeCell ref="A112:D112"/>
    <mergeCell ref="A113:D113"/>
    <mergeCell ref="A115:D115"/>
    <mergeCell ref="A121:D121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A108:D108"/>
    <mergeCell ref="B42:D42"/>
    <mergeCell ref="B43:D43"/>
    <mergeCell ref="B44:D44"/>
    <mergeCell ref="A93:D93"/>
    <mergeCell ref="A92:H92"/>
    <mergeCell ref="B45:D45"/>
    <mergeCell ref="B46:D46"/>
    <mergeCell ref="B47:D47"/>
    <mergeCell ref="B90:D90"/>
    <mergeCell ref="B48:D48"/>
    <mergeCell ref="B49:D49"/>
    <mergeCell ref="B52:D52"/>
    <mergeCell ref="B53:D53"/>
    <mergeCell ref="B54:D54"/>
    <mergeCell ref="B55:D55"/>
    <mergeCell ref="B56:D56"/>
    <mergeCell ref="B57:D57"/>
    <mergeCell ref="B66:D66"/>
    <mergeCell ref="B50:D50"/>
    <mergeCell ref="A91:D91"/>
    <mergeCell ref="A51:H51"/>
    <mergeCell ref="A72:H72"/>
    <mergeCell ref="B35:D35"/>
    <mergeCell ref="B36:D36"/>
    <mergeCell ref="B37:D37"/>
    <mergeCell ref="B38:D38"/>
    <mergeCell ref="B29:D29"/>
    <mergeCell ref="A31:H31"/>
    <mergeCell ref="B39:D39"/>
    <mergeCell ref="B40:D40"/>
    <mergeCell ref="B41:D41"/>
    <mergeCell ref="A12:H12"/>
    <mergeCell ref="B13:D13"/>
    <mergeCell ref="A14:H14"/>
    <mergeCell ref="A125:D125"/>
    <mergeCell ref="B26:D26"/>
    <mergeCell ref="B27:D27"/>
    <mergeCell ref="B28:D28"/>
    <mergeCell ref="B67:D67"/>
    <mergeCell ref="B68:D68"/>
    <mergeCell ref="B69:D69"/>
    <mergeCell ref="B70:D70"/>
    <mergeCell ref="B71:D71"/>
    <mergeCell ref="B58:D58"/>
    <mergeCell ref="B59:D59"/>
    <mergeCell ref="B60:D60"/>
    <mergeCell ref="B61:D61"/>
    <mergeCell ref="B62:D62"/>
    <mergeCell ref="B63:D63"/>
    <mergeCell ref="B64:D64"/>
    <mergeCell ref="B65:D65"/>
    <mergeCell ref="B30:D30"/>
    <mergeCell ref="B32:D32"/>
    <mergeCell ref="B33:D33"/>
    <mergeCell ref="B34:D34"/>
    <mergeCell ref="A9:D9"/>
    <mergeCell ref="A10:D10"/>
    <mergeCell ref="A11:D11"/>
    <mergeCell ref="A1:H1"/>
    <mergeCell ref="E6:H6"/>
    <mergeCell ref="E7:H7"/>
    <mergeCell ref="E8:H8"/>
    <mergeCell ref="E9:H9"/>
    <mergeCell ref="E10:H10"/>
    <mergeCell ref="E11:H11"/>
    <mergeCell ref="A6:D6"/>
    <mergeCell ref="A7:D7"/>
    <mergeCell ref="A8:D8"/>
    <mergeCell ref="A5:D5"/>
    <mergeCell ref="E5:H5"/>
    <mergeCell ref="A4:H4"/>
    <mergeCell ref="A2:H2"/>
    <mergeCell ref="A3:H3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B19:D19"/>
    <mergeCell ref="B20:D20"/>
  </mergeCells>
  <phoneticPr fontId="4" type="noConversion"/>
  <hyperlinks>
    <hyperlink ref="A1:H1" r:id="rId1" display="Mathology Little Books Components" xr:uid="{63D39FA7-57ED-48D9-9AB6-64417DD3AD37}"/>
  </hyperlinks>
  <pageMargins left="0.7" right="0.7" top="0.75" bottom="0.75" header="0.3" footer="0.3"/>
  <pageSetup scale="50" fitToHeight="0" orientation="portrait" horizontalDpi="1200" verticalDpi="1200" copies="3" r:id="rId2"/>
  <rowBreaks count="2" manualBreakCount="2">
    <brk id="49" max="7" man="1"/>
    <brk id="90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50C334-78C4-4D2C-B675-12D011CC9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CC2B2D-7496-4A97-AE51-1249DACA55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9329C1-9332-4495-B59E-33020BA28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Rachael Hooseinny</cp:lastModifiedBy>
  <cp:revision/>
  <cp:lastPrinted>2021-07-13T12:37:54Z</cp:lastPrinted>
  <dcterms:created xsi:type="dcterms:W3CDTF">2017-02-07T03:44:06Z</dcterms:created>
  <dcterms:modified xsi:type="dcterms:W3CDTF">2024-01-12T22:09:03Z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