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Math/Mathology/National/"/>
    </mc:Choice>
  </mc:AlternateContent>
  <xr:revisionPtr revIDLastSave="0" documentId="8_{FF5CA1A3-010A-4ECD-A5C8-2FEC470D0B93}" xr6:coauthVersionLast="47" xr6:coauthVersionMax="47" xr10:uidLastSave="{00000000-0000-0000-0000-000000000000}"/>
  <bookViews>
    <workbookView xWindow="-110" yWindow="-110" windowWidth="19420" windowHeight="10300" tabRatio="500" xr2:uid="{00000000-000D-0000-FFFF-FFFF00000000}"/>
  </bookViews>
  <sheets>
    <sheet name="Mathology" sheetId="1" r:id="rId1"/>
  </sheets>
  <definedNames>
    <definedName name="_xlnm.Print_Area" localSheetId="0">Mathology!$A$1:$H$103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5" i="1" l="1"/>
  <c r="H47" i="1"/>
  <c r="H63" i="1" l="1"/>
  <c r="H62" i="1"/>
  <c r="H21" i="1"/>
  <c r="H79" i="1"/>
  <c r="H78" i="1"/>
  <c r="H77" i="1"/>
  <c r="H80" i="1"/>
  <c r="H60" i="1"/>
  <c r="H58" i="1"/>
  <c r="H54" i="1"/>
  <c r="H24" i="1" l="1"/>
  <c r="H23" i="1"/>
  <c r="H34" i="1"/>
  <c r="H56" i="1"/>
  <c r="H55" i="1"/>
  <c r="H59" i="1"/>
  <c r="H94" i="1" l="1"/>
  <c r="H93" i="1"/>
  <c r="H92" i="1"/>
  <c r="H91" i="1"/>
  <c r="H76" i="1"/>
  <c r="H89" i="1"/>
  <c r="H88" i="1"/>
  <c r="H87" i="1"/>
  <c r="H86" i="1"/>
  <c r="H85" i="1"/>
  <c r="H84" i="1"/>
  <c r="H83" i="1"/>
  <c r="H82" i="1"/>
  <c r="H81" i="1"/>
  <c r="H74" i="1"/>
  <c r="H73" i="1"/>
  <c r="H72" i="1"/>
  <c r="H71" i="1"/>
  <c r="H70" i="1"/>
  <c r="H69" i="1"/>
  <c r="H68" i="1"/>
  <c r="H67" i="1"/>
  <c r="H52" i="1"/>
  <c r="H51" i="1"/>
  <c r="H50" i="1"/>
  <c r="H48" i="1"/>
  <c r="H46" i="1"/>
  <c r="H43" i="1"/>
  <c r="H42" i="1"/>
  <c r="H41" i="1"/>
  <c r="H39" i="1"/>
  <c r="H38" i="1"/>
  <c r="H37" i="1"/>
  <c r="H36" i="1"/>
  <c r="H33" i="1"/>
  <c r="H31" i="1"/>
  <c r="H30" i="1"/>
  <c r="H29" i="1"/>
  <c r="H27" i="1"/>
  <c r="H26" i="1"/>
  <c r="H20" i="1"/>
  <c r="H19" i="1"/>
  <c r="H16" i="1"/>
  <c r="H15" i="1"/>
  <c r="H95" i="1" l="1"/>
  <c r="H96" i="1" s="1"/>
  <c r="H97" i="1" l="1"/>
  <c r="H98" i="1" l="1"/>
</calcChain>
</file>

<file path=xl/sharedStrings.xml><?xml version="1.0" encoding="utf-8"?>
<sst xmlns="http://schemas.openxmlformats.org/spreadsheetml/2006/main" count="116" uniqueCount="102">
  <si>
    <t xml:space="preserve">P.O. #: </t>
  </si>
  <si>
    <t>Shipping Address:</t>
  </si>
  <si>
    <t>Billing Address (if different from shipping):</t>
  </si>
  <si>
    <t>School:</t>
  </si>
  <si>
    <t>School/District:</t>
  </si>
  <si>
    <t>Attn:</t>
  </si>
  <si>
    <t>Address:</t>
  </si>
  <si>
    <t>City/Prov:</t>
  </si>
  <si>
    <t>Postal Code:</t>
  </si>
  <si>
    <t>Phone:</t>
  </si>
  <si>
    <t xml:space="preserve">Digital Regstration e-mail address: </t>
  </si>
  <si>
    <t>ISBN</t>
  </si>
  <si>
    <t>Net Price</t>
  </si>
  <si>
    <t>Qty</t>
  </si>
  <si>
    <t xml:space="preserve">Total </t>
  </si>
  <si>
    <t>Pearson Canada Mathematics Learning Progression Booklet K-3</t>
  </si>
  <si>
    <t>Pearson Canada Mathematics Learning Progression Booklet 4-9</t>
  </si>
  <si>
    <t>Grade 5/6 Mathology Math Mats</t>
  </si>
  <si>
    <t>Rethinking Fractions: 8 Core Concepts to Support Assessment and Learning</t>
  </si>
  <si>
    <t>What to Look For Facilitator’s Guide (K to Grade 3 Print Resource)</t>
  </si>
  <si>
    <t>What to Look For Course Book for Teachers (Print Resource)</t>
  </si>
  <si>
    <t>Math Expressions: Developing Student Thinking &amp; Problem Solving Through Communication</t>
  </si>
  <si>
    <t>Well Aware - Developing Resilient, Active, and Flourishing Students</t>
  </si>
  <si>
    <t>G.S.T.  (5%)</t>
  </si>
  <si>
    <t xml:space="preserve">*Taxes may vary depending on province. Order total above is for estimation purposes only. Final total will be calculated on  your invoice. </t>
  </si>
  <si>
    <t>**Please note, we no longer accept credit card payment information by email, fax or letter mail.</t>
  </si>
  <si>
    <t>Order Sub Total</t>
  </si>
  <si>
    <t>Shipping (7%)</t>
  </si>
  <si>
    <t>Estimated Final Total</t>
  </si>
  <si>
    <t>Minimum shipping charges apply, depending on your location. Prices subject to change.</t>
  </si>
  <si>
    <t>School Division ● Email: school_inquiries@pearsoned.com ● Tel: 1-800-361-6128 ● www.pearsoncanadaschool.com</t>
  </si>
  <si>
    <t>Title</t>
  </si>
  <si>
    <t>Mathology Implementation Courses - Delivery Method: On site and Online</t>
  </si>
  <si>
    <t>Teaching Math With Meaning: Cultivating Self-Efficacy through Learning Competencies Grades K-8</t>
  </si>
  <si>
    <t>Mathology Little Books School Pack K-3 - Includes 72 titles with multiple (4 Kindergarten, 5 Grades 1-3) print copies of each Student Edition and one copy of each Teacher Guide. Digital resource included for each title.</t>
  </si>
  <si>
    <t>Pearson Canada Mathematics Learning Progession</t>
  </si>
  <si>
    <t>A practical, easy-to-use framework representing the progression of student learning across the big ideas in mathematics at K-9.</t>
  </si>
  <si>
    <t>Mathology Little Books Kindergarten Pack - All Strands - Includes all titles (4 copies) print copies of each Student Edition and one copy of each Teacher's Guide. Digital resource included for each title.</t>
  </si>
  <si>
    <t>Lap Book Pack - All Strands; 16 titles - Features one print copy of each Student Edition in large format.</t>
  </si>
  <si>
    <t>Mathology Grade 1</t>
  </si>
  <si>
    <t>Mathology Little Books Grade 1 Pack - All Strands; 18 titles - Includes all titles (5 copies) print copies of each Student Edition and one copy of each Teacher's Guide. Digital resource included for each title.</t>
  </si>
  <si>
    <t>Mathology Grade 2</t>
  </si>
  <si>
    <t>Mathology Little Books Grade 2 Pack - All Strands; 20 titles - Includes all titles (5 copies) print copies of each Student Edition and one copy of each Teacher's Guide. Digital resource included for each title.</t>
  </si>
  <si>
    <t>Mathology Grade 3</t>
  </si>
  <si>
    <t>Mathology Little Books Grade 3 Pack - All Strands; 18 titles -  Includes all titles (5 copies) print copies of each Student Edition and one copy of each Teacher's Guide. Digital resource included for each title.</t>
  </si>
  <si>
    <t>Mathology Grade 4</t>
  </si>
  <si>
    <t>Mathology Grade 5</t>
  </si>
  <si>
    <t>Mathology Grade 6</t>
  </si>
  <si>
    <t>Mathology Grade 7</t>
  </si>
  <si>
    <t>Mathology Grade 8</t>
  </si>
  <si>
    <t>Professional Learning - Publications and Courses</t>
  </si>
  <si>
    <t>Professional Learning Books - Publications aligned with Mathology</t>
  </si>
  <si>
    <t>Pearson Learning Book Courses - Aligned with Mathology</t>
  </si>
  <si>
    <t>Mathology Little Books Indigenous School Pack K-3 - Includes 16 titles with multiple (4 Kindergarten, 5 Grades 1-3) print copies of each Student Edition and one copy of each Teacher Guide. Digital resource included for each title.</t>
  </si>
  <si>
    <t>Mathology Teacher Webinar (English and French)
Audience: K–6 teachers, school, and district math leaders</t>
  </si>
  <si>
    <t>Half-Day Mathology Teacher Workshop (English)
Audience: K–6 teachers, school, and district math leaders</t>
  </si>
  <si>
    <t>Half-Day Mathology Teacher Workshop (French)
Audience: K–6 teachers, school, and district math leaders</t>
  </si>
  <si>
    <t>One-Day Mathology Teacher Workshop (English)
Audience: K–6 teachers, school, and district math leaders</t>
  </si>
  <si>
    <t>One-Day Mathology Teacher Workshop (French)
Audience: K–6 teachers, school, and district math leaders</t>
  </si>
  <si>
    <t>Two-Day Mathology Teacher Workshop (English)
Audience: K–6 teachers, school, and district math leaders</t>
  </si>
  <si>
    <t>Two-Day Mathology Teacher Workshop (French)
Audience: K–6 teachers, school, and district math leaders</t>
  </si>
  <si>
    <t>Webinar or Half-Day Mathology Administrator Session
Audience: Administrators, school and district math leaders</t>
  </si>
  <si>
    <t>What to Look For: Understanding and Developing Student Thinking in Early Numeracy
(Grades K–2 Print Resource) Book and eText</t>
  </si>
  <si>
    <t>What to Look For: Understanding and Developing Student Thinking in Early Numeracy
(Grades K–2 Print Resource) eText only</t>
  </si>
  <si>
    <t>Taking Shape: Activities to Develop Geometric and Spatial Thinking, Grades K–2 
(Print Resource)</t>
  </si>
  <si>
    <t>Elementary and Middle School Mathematics: Teaching Developmentally
Grades K–12, 5th Canadian Edition</t>
  </si>
  <si>
    <t>One-Day What to Look For in Your Schools Professional Learning Course for Principals
Audience: School principals
Delivery Method: On site and Virtual Series (max. 35 participants)</t>
  </si>
  <si>
    <t>Two-Day What to Look For Facilitator's Course for School and District Math Leaders
Audience: Administrators, school and district math leaders
Delivery Method: On site and Virtual Series (max. 35 participants)</t>
  </si>
  <si>
    <t>Two-Day What to Look For Professional Learning Course for Teachers
Audience: K to Grade 2 Teachers
Delivery Method: On site and Virtual Series (max. 35 participants)</t>
  </si>
  <si>
    <t>One-Day Exploring Spatial Reasoning Professional Learning Course for Teachers
Audience: K to Grade 2 teachers
Delivery Method: On site and Virtual Series</t>
  </si>
  <si>
    <t>Grade 1/2 Mathology Math Mats</t>
  </si>
  <si>
    <t>Welcome to Math Class</t>
  </si>
  <si>
    <t>Pearson Canada Mathematics Learning Progression Digital Version K-9</t>
  </si>
  <si>
    <t>Mathology Grade 9</t>
  </si>
  <si>
    <t>Mathology.ca Grade K-9 - 1 year online teacher licence</t>
  </si>
  <si>
    <t>Mathology.ca Grade K-9 - 3 year online teacher licence</t>
  </si>
  <si>
    <t>The Marilyn Burns Fractions Kit</t>
  </si>
  <si>
    <t>2026 Order Form</t>
  </si>
  <si>
    <r>
      <t xml:space="preserve">National Mathology Pricing  
</t>
    </r>
    <r>
      <rPr>
        <b/>
        <sz val="22"/>
        <rFont val="Plus Jakarta Sans"/>
      </rPr>
      <t>(BC, MB, NB, NL, NT, NS, NU, PE, QC, SK, YT)</t>
    </r>
  </si>
  <si>
    <r>
      <rPr>
        <sz val="9"/>
        <color rgb="FF000000"/>
        <rFont val="Plus Jakarta Sans"/>
      </rPr>
      <t>Mathology Grade 3 Practice Workbook - Student Edition</t>
    </r>
    <r>
      <rPr>
        <sz val="9"/>
        <color rgb="FFFF0000"/>
        <rFont val="Plus Jakarta Sans"/>
      </rPr>
      <t xml:space="preserve"> </t>
    </r>
    <r>
      <rPr>
        <sz val="9"/>
        <color theme="1"/>
        <rFont val="Plus Jakarta Sans"/>
      </rPr>
      <t>(Purple)</t>
    </r>
  </si>
  <si>
    <r>
      <rPr>
        <sz val="9"/>
        <color rgb="FF000000"/>
        <rFont val="Plus Jakarta Sans"/>
      </rPr>
      <t>Mathology Grade 3 Practice Workbook Teacher Edition</t>
    </r>
    <r>
      <rPr>
        <sz val="9"/>
        <color theme="1"/>
        <rFont val="Plus Jakarta Sans"/>
      </rPr>
      <t xml:space="preserve"> (Purple)</t>
    </r>
  </si>
  <si>
    <r>
      <rPr>
        <sz val="9"/>
        <color rgb="FF000000"/>
        <rFont val="Plus Jakarta Sans"/>
      </rPr>
      <t>Mathology Grade 4 Practice Workbook - Student Edition</t>
    </r>
    <r>
      <rPr>
        <sz val="9"/>
        <color rgb="FFFF0000"/>
        <rFont val="Plus Jakarta Sans"/>
      </rPr>
      <t xml:space="preserve"> </t>
    </r>
    <r>
      <rPr>
        <sz val="9"/>
        <color theme="1"/>
        <rFont val="Plus Jakarta Sans"/>
      </rPr>
      <t>(Teal)</t>
    </r>
  </si>
  <si>
    <r>
      <rPr>
        <sz val="9"/>
        <color rgb="FF000000"/>
        <rFont val="Plus Jakarta Sans"/>
      </rPr>
      <t>Mathology Grade 4 Practice Workbook Teacher Edition</t>
    </r>
    <r>
      <rPr>
        <sz val="9"/>
        <color theme="1"/>
        <rFont val="Plus Jakarta Sans"/>
      </rPr>
      <t xml:space="preserve"> (Teal)</t>
    </r>
  </si>
  <si>
    <r>
      <rPr>
        <sz val="9"/>
        <color rgb="FF000000"/>
        <rFont val="Plus Jakarta Sans"/>
      </rPr>
      <t>Mathology Grade 5 Practice Workbook Student Edition</t>
    </r>
    <r>
      <rPr>
        <sz val="9"/>
        <color rgb="FFFF0000"/>
        <rFont val="Plus Jakarta Sans"/>
      </rPr>
      <t xml:space="preserve"> </t>
    </r>
    <r>
      <rPr>
        <sz val="9"/>
        <color theme="1"/>
        <rFont val="Plus Jakarta Sans"/>
      </rPr>
      <t>(Red)</t>
    </r>
  </si>
  <si>
    <r>
      <rPr>
        <sz val="9"/>
        <color rgb="FF000000"/>
        <rFont val="Plus Jakarta Sans"/>
      </rPr>
      <t>Mathology Grade 5 Practice Workbook Teacher Edition</t>
    </r>
    <r>
      <rPr>
        <sz val="9"/>
        <color theme="1"/>
        <rFont val="Plus Jakarta Sans"/>
      </rPr>
      <t xml:space="preserve"> (Red)</t>
    </r>
  </si>
  <si>
    <r>
      <rPr>
        <sz val="9"/>
        <color rgb="FF000000"/>
        <rFont val="Plus Jakarta Sans"/>
      </rPr>
      <t>Mathology Grade 6 Practice Workbook - Student Edition</t>
    </r>
    <r>
      <rPr>
        <sz val="9"/>
        <color rgb="FFFF0000"/>
        <rFont val="Plus Jakarta Sans"/>
      </rPr>
      <t xml:space="preserve"> </t>
    </r>
    <r>
      <rPr>
        <sz val="9"/>
        <color theme="1"/>
        <rFont val="Plus Jakarta Sans"/>
      </rPr>
      <t>(Blue)</t>
    </r>
  </si>
  <si>
    <r>
      <rPr>
        <sz val="9"/>
        <color rgb="FF000000"/>
        <rFont val="Plus Jakarta Sans"/>
      </rPr>
      <t>Mathology Grade 6 Practice Workbook Teacher Edition</t>
    </r>
    <r>
      <rPr>
        <sz val="9"/>
        <color theme="1"/>
        <rFont val="Plus Jakarta Sans"/>
      </rPr>
      <t xml:space="preserve"> (Blue)</t>
    </r>
  </si>
  <si>
    <r>
      <rPr>
        <sz val="9"/>
        <color rgb="FF000000"/>
        <rFont val="Plus Jakarta Sans"/>
      </rPr>
      <t>Mathology Grade 7 Practice Workbook - Student Edition</t>
    </r>
    <r>
      <rPr>
        <sz val="9"/>
        <color theme="1"/>
        <rFont val="Plus Jakarta Sans"/>
      </rPr>
      <t xml:space="preserve"> (Green)</t>
    </r>
  </si>
  <si>
    <r>
      <rPr>
        <sz val="9"/>
        <color rgb="FF000000"/>
        <rFont val="Plus Jakarta Sans"/>
      </rPr>
      <t>Mathology Grade 7 Practice Workbook Teacher Edition</t>
    </r>
    <r>
      <rPr>
        <sz val="9"/>
        <color theme="1"/>
        <rFont val="Plus Jakarta Sans"/>
      </rPr>
      <t xml:space="preserve"> (Green)</t>
    </r>
  </si>
  <si>
    <r>
      <rPr>
        <sz val="9"/>
        <color rgb="FF000000"/>
        <rFont val="Plus Jakarta Sans"/>
      </rPr>
      <t>Mathology Grade 8 Practice Workbook - Student Edition</t>
    </r>
    <r>
      <rPr>
        <sz val="9"/>
        <color theme="1"/>
        <rFont val="Plus Jakarta Sans"/>
      </rPr>
      <t xml:space="preserve"> (Burgundy)</t>
    </r>
  </si>
  <si>
    <r>
      <rPr>
        <sz val="9"/>
        <color rgb="FF000000"/>
        <rFont val="Plus Jakarta Sans"/>
      </rPr>
      <t>Mathology Grade 8 Practice Workbook Teacher Edition</t>
    </r>
    <r>
      <rPr>
        <sz val="9"/>
        <color rgb="FFFF0000"/>
        <rFont val="Plus Jakarta Sans"/>
      </rPr>
      <t xml:space="preserve"> </t>
    </r>
    <r>
      <rPr>
        <sz val="9"/>
        <color theme="1"/>
        <rFont val="Plus Jakarta Sans"/>
      </rPr>
      <t>(Burgundy)</t>
    </r>
  </si>
  <si>
    <r>
      <rPr>
        <sz val="9"/>
        <color rgb="FF000000"/>
        <rFont val="Plus Jakarta Sans"/>
      </rPr>
      <t>Mathology Grade 9 Practice Workbook - Student Edition</t>
    </r>
    <r>
      <rPr>
        <sz val="9"/>
        <color theme="1"/>
        <rFont val="Plus Jakarta Sans"/>
      </rPr>
      <t xml:space="preserve"> (Indigo)</t>
    </r>
  </si>
  <si>
    <r>
      <rPr>
        <sz val="9"/>
        <color rgb="FF000000"/>
        <rFont val="Plus Jakarta Sans"/>
      </rPr>
      <t>Mathology Grade 9 Practice Workbook Teacher Edition</t>
    </r>
    <r>
      <rPr>
        <sz val="9"/>
        <color rgb="FFFF0000"/>
        <rFont val="Plus Jakarta Sans"/>
      </rPr>
      <t xml:space="preserve"> </t>
    </r>
    <r>
      <rPr>
        <sz val="9"/>
        <color theme="1"/>
        <rFont val="Plus Jakarta Sans"/>
      </rPr>
      <t>(Indigo)</t>
    </r>
  </si>
  <si>
    <t xml:space="preserve"> What to Look For 2: Understanding and Developing Student Thinking in Multiplicative Reasoning</t>
  </si>
  <si>
    <t>Math Workshop 6-12: Five Steps to Implementing a Student-Centered Learning Environment</t>
  </si>
  <si>
    <t xml:space="preserve">Mathology School Packs K-3 </t>
  </si>
  <si>
    <r>
      <t xml:space="preserve">Mathology.ca Online Teacher Licence (Available Grades K-9)
</t>
    </r>
    <r>
      <rPr>
        <i/>
        <sz val="9"/>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</si>
  <si>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t xml:space="preserve">Mathology Kindergarten </t>
  </si>
  <si>
    <t>Mathology Grade 1 Classroom Activity Kit - National Edition
This item is going out of print. Available while quantities last.</t>
  </si>
  <si>
    <t>Grade 3-5  Mathology Math Mats</t>
  </si>
  <si>
    <t>Grade 3-5 Mathology Math Mats</t>
  </si>
  <si>
    <t>Grade 5-8 Mathology Math Mats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</si>
</sst>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0000000"/>
  </numFmts>
  <fonts count="33" x14ac:knownFonts="1">
    <font>
      <sz val="12"/>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0"/>
      <name val="Arial"/>
      <family val="2"/>
    </font>
    <font>
      <sz val="12"/>
      <color theme="1"/>
      <name val="Arial"/>
      <family val="2"/>
    </font>
    <font>
      <sz val="11"/>
      <color theme="1"/>
      <name val="Arial"/>
      <family val="2"/>
    </font>
    <font>
      <sz val="9"/>
      <color theme="1"/>
      <name val="Arial"/>
      <family val="2"/>
    </font>
    <font>
      <b/>
      <sz val="9"/>
      <color theme="1"/>
      <name val="Arial"/>
      <family val="2"/>
    </font>
    <font>
      <sz val="9"/>
      <color theme="0"/>
      <name val="Arial"/>
      <family val="2"/>
    </font>
    <font>
      <u/>
      <sz val="11"/>
      <color theme="10"/>
      <name val="Calibri"/>
      <family val="2"/>
      <scheme val="minor"/>
    </font>
    <font>
      <sz val="10"/>
      <color rgb="FF000000"/>
      <name val="Arial"/>
      <family val="2"/>
    </font>
    <font>
      <sz val="9"/>
      <color rgb="FFFFFFFF"/>
      <name val="Arial"/>
      <family val="2"/>
    </font>
    <font>
      <sz val="9"/>
      <color rgb="FF000000"/>
      <name val="Arial"/>
      <family val="2"/>
    </font>
    <font>
      <b/>
      <sz val="24"/>
      <name val="Plus Jakarta Sans"/>
    </font>
    <font>
      <b/>
      <sz val="22"/>
      <name val="Plus Jakarta Sans"/>
    </font>
    <font>
      <b/>
      <sz val="18"/>
      <name val="Plus Jakarta Sans"/>
    </font>
    <font>
      <sz val="10"/>
      <name val="Plus Jakarta Sans"/>
    </font>
    <font>
      <sz val="10"/>
      <color theme="1"/>
      <name val="Plus Jakarta Sans"/>
    </font>
    <font>
      <sz val="9"/>
      <name val="Plus Jakarta Sans"/>
    </font>
    <font>
      <b/>
      <sz val="9"/>
      <name val="Plus Jakarta Sans"/>
    </font>
    <font>
      <sz val="9"/>
      <color rgb="FF000000"/>
      <name val="Plus Jakarta Sans"/>
    </font>
    <font>
      <sz val="9"/>
      <color theme="1"/>
      <name val="Plus Jakarta Sans"/>
    </font>
    <font>
      <sz val="9"/>
      <color rgb="FFFF0000"/>
      <name val="Plus Jakarta Sans"/>
    </font>
    <font>
      <u/>
      <sz val="12"/>
      <color theme="0"/>
      <name val="Plus Jakarta Sans"/>
    </font>
    <font>
      <sz val="12"/>
      <color theme="1"/>
      <name val="Plus Jakarta Sans"/>
    </font>
    <font>
      <sz val="8"/>
      <color rgb="FF000000"/>
      <name val="Plus Jakarta Sans"/>
    </font>
    <font>
      <b/>
      <sz val="9"/>
      <color theme="0"/>
      <name val="Plus Jakarta Sans"/>
    </font>
    <font>
      <sz val="9"/>
      <color rgb="FFFFFFFF"/>
      <name val="Plus Jakarta Sans"/>
    </font>
    <font>
      <sz val="9"/>
      <color theme="0"/>
      <name val="Plus Jakarta Sans"/>
    </font>
    <font>
      <i/>
      <sz val="9"/>
      <color theme="0"/>
      <name val="Plus Jakarta Sans"/>
    </font>
  </fonts>
  <fills count="10">
    <fill>
      <patternFill patternType="none"/>
    </fill>
    <fill>
      <patternFill patternType="gray125"/>
    </fill>
    <fill>
      <patternFill patternType="solid">
        <fgColor rgb="FFFFFFFF"/>
        <bgColor rgb="FFFFFFFF"/>
      </patternFill>
    </fill>
    <fill>
      <patternFill patternType="solid">
        <fgColor theme="1"/>
        <bgColor indexed="64"/>
      </patternFill>
    </fill>
    <fill>
      <patternFill patternType="solid">
        <fgColor theme="2"/>
        <bgColor indexed="64"/>
      </patternFill>
    </fill>
    <fill>
      <patternFill patternType="solid">
        <fgColor rgb="FF000000"/>
        <bgColor rgb="FF000000"/>
      </patternFill>
    </fill>
    <fill>
      <patternFill patternType="solid">
        <fgColor rgb="FFE7E6E6"/>
        <bgColor rgb="FF000000"/>
      </patternFill>
    </fill>
    <fill>
      <patternFill patternType="solid">
        <fgColor rgb="FF2F75B5"/>
        <bgColor rgb="FF000000"/>
      </patternFill>
    </fill>
    <fill>
      <patternFill patternType="solid">
        <fgColor rgb="FF0D004D"/>
        <bgColor indexed="64"/>
      </patternFill>
    </fill>
    <fill>
      <patternFill patternType="solid">
        <fgColor rgb="FF0D004D"/>
        <bgColor rgb="FF000000"/>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style="thin">
        <color rgb="FF000000"/>
      </bottom>
      <diagonal/>
    </border>
    <border>
      <left style="thin">
        <color auto="1"/>
      </left>
      <right/>
      <top style="thin">
        <color auto="1"/>
      </top>
      <bottom style="thin">
        <color rgb="FF000000"/>
      </bottom>
      <diagonal/>
    </border>
    <border>
      <left/>
      <right style="thin">
        <color indexed="64"/>
      </right>
      <top style="thin">
        <color auto="1"/>
      </top>
      <bottom style="thin">
        <color rgb="FF000000"/>
      </bottom>
      <diagonal/>
    </border>
    <border>
      <left/>
      <right style="thin">
        <color indexed="64"/>
      </right>
      <top style="thin">
        <color rgb="FF000000"/>
      </top>
      <bottom style="thin">
        <color rgb="FF000000"/>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4">
    <xf numFmtId="0" fontId="0" fillId="0" borderId="0"/>
    <xf numFmtId="44"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4" fillId="0" borderId="0" applyNumberFormat="0" applyFill="0" applyBorder="0" applyAlignment="0" applyProtection="0"/>
    <xf numFmtId="0" fontId="1" fillId="0" borderId="0"/>
    <xf numFmtId="44" fontId="1" fillId="0" borderId="0" applyFont="0" applyFill="0" applyBorder="0" applyAlignment="0" applyProtection="0"/>
    <xf numFmtId="0" fontId="12" fillId="0" borderId="0" applyNumberFormat="0" applyFill="0" applyBorder="0" applyAlignment="0" applyProtection="0"/>
    <xf numFmtId="0" fontId="13" fillId="0" borderId="0"/>
  </cellStyleXfs>
  <cellXfs count="125">
    <xf numFmtId="0" fontId="0" fillId="0" borderId="0" xfId="0"/>
    <xf numFmtId="0" fontId="7" fillId="0" borderId="0" xfId="0" applyFont="1"/>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1" fillId="3" borderId="0" xfId="0" applyFont="1" applyFill="1" applyAlignment="1">
      <alignment horizontal="center" vertical="center"/>
    </xf>
    <xf numFmtId="0" fontId="14" fillId="0" borderId="0" xfId="0" applyFont="1" applyAlignment="1">
      <alignment horizontal="center" vertical="center"/>
    </xf>
    <xf numFmtId="0" fontId="14" fillId="5" borderId="0" xfId="0" applyFont="1" applyFill="1" applyAlignment="1">
      <alignment horizontal="center" vertical="center"/>
    </xf>
    <xf numFmtId="0" fontId="15" fillId="0" borderId="0" xfId="0" applyFont="1" applyAlignment="1">
      <alignment vertical="center"/>
    </xf>
    <xf numFmtId="0" fontId="15" fillId="7" borderId="0" xfId="0" applyFont="1" applyFill="1" applyAlignment="1">
      <alignment vertical="center"/>
    </xf>
    <xf numFmtId="0" fontId="15" fillId="0" borderId="21" xfId="0" applyFont="1" applyBorder="1" applyAlignment="1">
      <alignment vertical="center"/>
    </xf>
    <xf numFmtId="1" fontId="22" fillId="4" borderId="6" xfId="0" applyNumberFormat="1" applyFont="1" applyFill="1" applyBorder="1" applyAlignment="1">
      <alignment horizontal="center" vertical="center"/>
    </xf>
    <xf numFmtId="44" fontId="22" fillId="4" borderId="6" xfId="1" applyFont="1" applyFill="1" applyBorder="1" applyAlignment="1">
      <alignment horizontal="center" vertical="center"/>
    </xf>
    <xf numFmtId="0" fontId="22" fillId="4" borderId="6" xfId="0" applyFont="1" applyFill="1" applyBorder="1" applyAlignment="1">
      <alignment horizontal="center" vertical="center"/>
    </xf>
    <xf numFmtId="44" fontId="22" fillId="4" borderId="6" xfId="1" applyFont="1" applyFill="1" applyBorder="1" applyAlignment="1">
      <alignment vertical="center"/>
    </xf>
    <xf numFmtId="1" fontId="23" fillId="0" borderId="6" xfId="0" applyNumberFormat="1" applyFont="1" applyBorder="1" applyAlignment="1">
      <alignment horizontal="center" vertical="center"/>
    </xf>
    <xf numFmtId="44" fontId="23" fillId="0" borderId="6" xfId="1" applyFont="1" applyBorder="1" applyAlignment="1">
      <alignment horizontal="center" vertical="center" wrapText="1"/>
    </xf>
    <xf numFmtId="0" fontId="23" fillId="0" borderId="8" xfId="0" applyFont="1" applyBorder="1" applyAlignment="1">
      <alignment horizontal="center" vertical="center"/>
    </xf>
    <xf numFmtId="44" fontId="23" fillId="0" borderId="8" xfId="1" applyFont="1" applyBorder="1" applyAlignment="1">
      <alignment vertical="center"/>
    </xf>
    <xf numFmtId="1" fontId="23" fillId="0" borderId="8" xfId="0" applyNumberFormat="1" applyFont="1" applyBorder="1" applyAlignment="1">
      <alignment horizontal="center" vertical="center"/>
    </xf>
    <xf numFmtId="44" fontId="23" fillId="0" borderId="8" xfId="1" applyFont="1" applyBorder="1" applyAlignment="1">
      <alignment horizontal="center" vertical="center"/>
    </xf>
    <xf numFmtId="0" fontId="23" fillId="0" borderId="6" xfId="0" applyFont="1" applyBorder="1" applyAlignment="1">
      <alignment horizontal="center" vertical="center"/>
    </xf>
    <xf numFmtId="1" fontId="23" fillId="0" borderId="7" xfId="0" applyNumberFormat="1" applyFont="1" applyBorder="1" applyAlignment="1">
      <alignment horizontal="center" vertical="center"/>
    </xf>
    <xf numFmtId="44" fontId="23" fillId="0" borderId="7" xfId="1" applyFont="1" applyBorder="1" applyAlignment="1">
      <alignment horizontal="center" vertical="center"/>
    </xf>
    <xf numFmtId="0" fontId="23" fillId="0" borderId="7" xfId="0" applyFont="1" applyBorder="1" applyAlignment="1">
      <alignment horizontal="center" vertical="center"/>
    </xf>
    <xf numFmtId="1" fontId="23" fillId="0" borderId="7" xfId="0" applyNumberFormat="1" applyFont="1" applyBorder="1" applyAlignment="1">
      <alignment horizontal="center" vertical="center" wrapText="1"/>
    </xf>
    <xf numFmtId="44" fontId="23" fillId="0" borderId="6" xfId="1" applyFont="1" applyBorder="1" applyAlignment="1">
      <alignment horizontal="center" vertical="center"/>
    </xf>
    <xf numFmtId="1" fontId="23" fillId="0" borderId="6" xfId="0" applyNumberFormat="1" applyFont="1" applyBorder="1" applyAlignment="1">
      <alignment horizontal="center" vertical="center" wrapText="1"/>
    </xf>
    <xf numFmtId="1" fontId="23" fillId="0" borderId="0" xfId="0" applyNumberFormat="1" applyFont="1" applyAlignment="1">
      <alignment horizontal="center" vertical="center"/>
    </xf>
    <xf numFmtId="1" fontId="22" fillId="6" borderId="6" xfId="0" applyNumberFormat="1" applyFont="1" applyFill="1" applyBorder="1" applyAlignment="1">
      <alignment horizontal="center" vertical="center"/>
    </xf>
    <xf numFmtId="44" fontId="22" fillId="6" borderId="6" xfId="1" applyFont="1" applyFill="1" applyBorder="1" applyAlignment="1">
      <alignment horizontal="center" vertical="center"/>
    </xf>
    <xf numFmtId="0" fontId="22" fillId="6" borderId="6" xfId="0" applyFont="1" applyFill="1" applyBorder="1" applyAlignment="1">
      <alignment horizontal="center" vertical="center"/>
    </xf>
    <xf numFmtId="44" fontId="22" fillId="6" borderId="6" xfId="1" applyFont="1" applyFill="1" applyBorder="1" applyAlignment="1">
      <alignment vertical="center"/>
    </xf>
    <xf numFmtId="44" fontId="23" fillId="0" borderId="7" xfId="1" applyFont="1" applyBorder="1" applyAlignment="1">
      <alignment vertical="center"/>
    </xf>
    <xf numFmtId="0" fontId="23" fillId="0" borderId="7" xfId="0" applyFont="1" applyBorder="1" applyAlignment="1">
      <alignment vertical="center"/>
    </xf>
    <xf numFmtId="44" fontId="23" fillId="0" borderId="6" xfId="1" applyFont="1" applyBorder="1" applyAlignment="1">
      <alignment vertical="center"/>
    </xf>
    <xf numFmtId="0" fontId="23" fillId="0" borderId="6" xfId="0" applyFont="1" applyBorder="1" applyAlignment="1">
      <alignment vertical="center"/>
    </xf>
    <xf numFmtId="1" fontId="23" fillId="0" borderId="8" xfId="0" applyNumberFormat="1" applyFont="1" applyBorder="1" applyAlignment="1">
      <alignment horizontal="center" vertical="center" wrapText="1"/>
    </xf>
    <xf numFmtId="0" fontId="22" fillId="0" borderId="0" xfId="0" applyFont="1" applyAlignment="1">
      <alignment vertical="center"/>
    </xf>
    <xf numFmtId="1" fontId="22" fillId="0" borderId="0" xfId="0" applyNumberFormat="1" applyFont="1" applyAlignment="1">
      <alignment horizontal="center" vertical="center"/>
    </xf>
    <xf numFmtId="44" fontId="21" fillId="0" borderId="0" xfId="1" applyFont="1" applyAlignment="1">
      <alignment horizontal="center" vertical="center"/>
    </xf>
    <xf numFmtId="1" fontId="22" fillId="0" borderId="0" xfId="13" applyNumberFormat="1" applyFont="1" applyAlignment="1">
      <alignment horizontal="center"/>
    </xf>
    <xf numFmtId="44" fontId="21" fillId="0" borderId="9" xfId="1" applyFont="1" applyBorder="1" applyAlignment="1">
      <alignment vertical="center"/>
    </xf>
    <xf numFmtId="0" fontId="21" fillId="0" borderId="0" xfId="0" applyFont="1" applyAlignment="1">
      <alignment horizontal="left" vertical="center"/>
    </xf>
    <xf numFmtId="0" fontId="22" fillId="0" borderId="0" xfId="0" applyFont="1" applyAlignment="1">
      <alignment horizontal="left" vertical="center"/>
    </xf>
    <xf numFmtId="1" fontId="21" fillId="0" borderId="0" xfId="13" applyNumberFormat="1" applyFont="1" applyAlignment="1">
      <alignment horizontal="center"/>
    </xf>
    <xf numFmtId="44" fontId="21" fillId="0" borderId="10" xfId="1" applyFont="1" applyBorder="1" applyAlignment="1">
      <alignment vertical="center"/>
    </xf>
    <xf numFmtId="1" fontId="21" fillId="0" borderId="0" xfId="0" applyNumberFormat="1" applyFont="1" applyAlignment="1">
      <alignment horizontal="center" vertical="center"/>
    </xf>
    <xf numFmtId="44" fontId="21" fillId="0" borderId="0" xfId="1" applyFont="1" applyBorder="1" applyAlignment="1">
      <alignment horizontal="center" vertical="center"/>
    </xf>
    <xf numFmtId="1" fontId="21" fillId="0" borderId="0" xfId="0" applyNumberFormat="1" applyFont="1" applyAlignment="1">
      <alignment horizontal="center" vertical="center" wrapText="1"/>
    </xf>
    <xf numFmtId="0" fontId="27" fillId="0" borderId="0" xfId="0" applyFont="1"/>
    <xf numFmtId="1" fontId="27" fillId="0" borderId="0" xfId="0" applyNumberFormat="1" applyFont="1" applyAlignment="1">
      <alignment horizontal="center"/>
    </xf>
    <xf numFmtId="44" fontId="27" fillId="0" borderId="0" xfId="1" applyFont="1" applyAlignment="1">
      <alignment horizontal="center"/>
    </xf>
    <xf numFmtId="0" fontId="27" fillId="0" borderId="0" xfId="0" applyFont="1" applyAlignment="1">
      <alignment horizontal="center"/>
    </xf>
    <xf numFmtId="44" fontId="27" fillId="0" borderId="0" xfId="1" applyFont="1" applyAlignment="1"/>
    <xf numFmtId="44" fontId="28" fillId="0" borderId="0" xfId="1" applyFont="1" applyAlignment="1">
      <alignment horizontal="right" vertical="top" readingOrder="1"/>
    </xf>
    <xf numFmtId="0" fontId="31" fillId="8" borderId="0" xfId="0" applyFont="1" applyFill="1" applyAlignment="1">
      <alignment vertical="center"/>
    </xf>
    <xf numFmtId="0" fontId="11" fillId="8" borderId="0" xfId="0" applyFont="1" applyFill="1" applyAlignment="1">
      <alignment vertical="center"/>
    </xf>
    <xf numFmtId="0" fontId="11" fillId="8" borderId="0" xfId="0" applyFont="1" applyFill="1" applyAlignment="1">
      <alignment horizontal="center" vertical="center"/>
    </xf>
    <xf numFmtId="0" fontId="11" fillId="9" borderId="0" xfId="0" applyFont="1" applyFill="1" applyAlignment="1">
      <alignment vertical="center"/>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9" fillId="9" borderId="1" xfId="0" applyFont="1" applyFill="1" applyBorder="1" applyAlignment="1">
      <alignment horizontal="left" vertical="center" wrapText="1"/>
    </xf>
    <xf numFmtId="0" fontId="29" fillId="9" borderId="2" xfId="0" applyFont="1" applyFill="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23"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16" xfId="0" applyFont="1" applyBorder="1" applyAlignment="1">
      <alignment vertical="center" wrapText="1"/>
    </xf>
    <xf numFmtId="0" fontId="23" fillId="0" borderId="17" xfId="0" applyFont="1" applyBorder="1" applyAlignment="1">
      <alignment vertical="center" wrapText="1"/>
    </xf>
    <xf numFmtId="0" fontId="23" fillId="0" borderId="18" xfId="0" applyFont="1" applyBorder="1" applyAlignment="1">
      <alignment vertical="center" wrapText="1"/>
    </xf>
    <xf numFmtId="0" fontId="29" fillId="9" borderId="3" xfId="0" applyFont="1" applyFill="1" applyBorder="1" applyAlignment="1">
      <alignment horizontal="left" vertical="center" wrapText="1"/>
    </xf>
    <xf numFmtId="0" fontId="22" fillId="6" borderId="1" xfId="0" applyFont="1" applyFill="1" applyBorder="1" applyAlignment="1">
      <alignment horizontal="left" vertical="center"/>
    </xf>
    <xf numFmtId="0" fontId="22" fillId="6" borderId="2" xfId="0" applyFont="1" applyFill="1" applyBorder="1" applyAlignment="1">
      <alignment horizontal="left" vertical="center"/>
    </xf>
    <xf numFmtId="0" fontId="22" fillId="6" borderId="3" xfId="0" applyFont="1" applyFill="1" applyBorder="1" applyAlignment="1">
      <alignment horizontal="left" vertical="center"/>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5" fillId="0" borderId="1"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6" fillId="9" borderId="1" xfId="9" applyFont="1" applyFill="1" applyBorder="1" applyAlignment="1">
      <alignment horizontal="left" vertical="center" wrapText="1"/>
    </xf>
    <xf numFmtId="0" fontId="26" fillId="9" borderId="2" xfId="9" applyFont="1" applyFill="1" applyBorder="1" applyAlignment="1">
      <alignment horizontal="left" vertical="center" wrapText="1"/>
    </xf>
    <xf numFmtId="0" fontId="26" fillId="9" borderId="3" xfId="9" applyFont="1" applyFill="1" applyBorder="1" applyAlignment="1">
      <alignment horizontal="left" vertical="center" wrapText="1"/>
    </xf>
    <xf numFmtId="0" fontId="14" fillId="0" borderId="0" xfId="0" applyFont="1" applyAlignment="1">
      <alignment horizontal="center" vertical="center"/>
    </xf>
    <xf numFmtId="0" fontId="21" fillId="0" borderId="0" xfId="0" applyFont="1" applyAlignment="1">
      <alignment horizontal="right" vertical="center" wrapText="1"/>
    </xf>
    <xf numFmtId="0" fontId="14" fillId="5" borderId="0" xfId="0" applyFont="1" applyFill="1" applyAlignment="1">
      <alignment horizontal="center" vertical="center"/>
    </xf>
    <xf numFmtId="0" fontId="30" fillId="0" borderId="21" xfId="0" applyFont="1" applyBorder="1" applyAlignment="1">
      <alignment horizontal="center" vertical="center"/>
    </xf>
    <xf numFmtId="164" fontId="18" fillId="2" borderId="0" xfId="0" applyNumberFormat="1" applyFont="1" applyFill="1" applyAlignment="1">
      <alignment horizontal="center" vertical="center" wrapText="1"/>
    </xf>
    <xf numFmtId="164" fontId="18" fillId="2" borderId="22" xfId="0" applyNumberFormat="1" applyFont="1" applyFill="1" applyBorder="1" applyAlignment="1">
      <alignment horizontal="center" vertical="center" wrapText="1"/>
    </xf>
    <xf numFmtId="0" fontId="19" fillId="0" borderId="15" xfId="0" applyFont="1" applyBorder="1" applyAlignment="1">
      <alignment horizontal="center" vertical="center"/>
    </xf>
    <xf numFmtId="0" fontId="20" fillId="0" borderId="15" xfId="0" applyFont="1" applyBorder="1" applyAlignment="1">
      <alignment horizontal="center"/>
    </xf>
    <xf numFmtId="0" fontId="20" fillId="0" borderId="20" xfId="0" applyFont="1" applyBorder="1" applyAlignment="1">
      <alignment horizontal="center"/>
    </xf>
    <xf numFmtId="0" fontId="21" fillId="0" borderId="12" xfId="0" applyFont="1" applyBorder="1" applyAlignment="1">
      <alignment vertical="center"/>
    </xf>
    <xf numFmtId="0" fontId="21" fillId="0" borderId="11" xfId="0" applyFont="1" applyBorder="1" applyAlignment="1">
      <alignment vertical="center"/>
    </xf>
    <xf numFmtId="0" fontId="21" fillId="0" borderId="13" xfId="0" applyFont="1" applyBorder="1" applyAlignment="1">
      <alignment vertical="center"/>
    </xf>
    <xf numFmtId="0" fontId="21" fillId="0" borderId="4" xfId="0" applyFont="1" applyBorder="1" applyAlignment="1">
      <alignment vertical="center"/>
    </xf>
    <xf numFmtId="0" fontId="21" fillId="0" borderId="5" xfId="0" applyFont="1" applyBorder="1" applyAlignment="1">
      <alignment vertical="center"/>
    </xf>
    <xf numFmtId="0" fontId="21" fillId="0" borderId="14" xfId="0" applyFont="1" applyBorder="1" applyAlignment="1">
      <alignment vertical="center"/>
    </xf>
    <xf numFmtId="0" fontId="21" fillId="0" borderId="6" xfId="0" applyFont="1" applyBorder="1" applyAlignment="1">
      <alignment horizontal="left" vertical="center"/>
    </xf>
    <xf numFmtId="0" fontId="22" fillId="0" borderId="6"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14" xfId="0" applyFont="1" applyBorder="1" applyAlignment="1">
      <alignment horizontal="left" vertical="center"/>
    </xf>
    <xf numFmtId="0" fontId="29" fillId="9" borderId="16" xfId="9" applyFont="1" applyFill="1" applyBorder="1" applyAlignment="1">
      <alignment horizontal="left" vertical="center" wrapText="1"/>
    </xf>
    <xf numFmtId="0" fontId="26" fillId="9" borderId="17" xfId="9" applyFont="1" applyFill="1" applyBorder="1" applyAlignment="1">
      <alignment horizontal="left" vertical="center" wrapText="1"/>
    </xf>
    <xf numFmtId="0" fontId="26" fillId="9" borderId="18" xfId="9" applyFont="1" applyFill="1" applyBorder="1" applyAlignment="1">
      <alignment horizontal="left" vertical="center" wrapText="1"/>
    </xf>
    <xf numFmtId="0" fontId="31" fillId="9" borderId="19" xfId="9" applyFont="1" applyFill="1" applyBorder="1" applyAlignment="1">
      <alignment horizontal="left" vertical="center" wrapText="1"/>
    </xf>
    <xf numFmtId="0" fontId="31" fillId="9" borderId="15" xfId="9" applyFont="1" applyFill="1" applyBorder="1" applyAlignment="1">
      <alignment horizontal="left" vertical="center" wrapText="1"/>
    </xf>
    <xf numFmtId="0" fontId="31" fillId="9" borderId="20" xfId="9" applyFont="1" applyFill="1" applyBorder="1" applyAlignment="1">
      <alignment horizontal="left" vertical="center" wrapText="1"/>
    </xf>
    <xf numFmtId="164" fontId="16" fillId="2" borderId="0" xfId="9" applyNumberFormat="1" applyFont="1" applyFill="1" applyBorder="1" applyAlignment="1">
      <alignment horizontal="center" wrapText="1"/>
    </xf>
    <xf numFmtId="164" fontId="16" fillId="2" borderId="22" xfId="9" applyNumberFormat="1" applyFont="1" applyFill="1" applyBorder="1" applyAlignment="1">
      <alignment horizontal="center" wrapText="1"/>
    </xf>
    <xf numFmtId="0" fontId="29" fillId="8" borderId="1" xfId="0" applyFont="1" applyFill="1" applyBorder="1" applyAlignment="1">
      <alignment horizontal="left" vertical="center"/>
    </xf>
    <xf numFmtId="0" fontId="29" fillId="8" borderId="2" xfId="0" applyFont="1" applyFill="1" applyBorder="1" applyAlignment="1">
      <alignment horizontal="left" vertical="center"/>
    </xf>
    <xf numFmtId="0" fontId="29" fillId="8" borderId="6" xfId="0" applyFont="1" applyFill="1" applyBorder="1" applyAlignment="1">
      <alignment horizontal="left" vertical="center"/>
    </xf>
    <xf numFmtId="0" fontId="23" fillId="0" borderId="19" xfId="0" applyFont="1" applyBorder="1" applyAlignment="1">
      <alignment horizontal="left" vertical="center" wrapText="1"/>
    </xf>
    <xf numFmtId="0" fontId="23" fillId="0" borderId="15" xfId="0" applyFont="1" applyBorder="1" applyAlignment="1">
      <alignment horizontal="left" vertical="center" wrapText="1"/>
    </xf>
    <xf numFmtId="0" fontId="23" fillId="0" borderId="20" xfId="0" applyFont="1" applyBorder="1" applyAlignment="1">
      <alignment horizontal="left" vertical="center" wrapText="1"/>
    </xf>
    <xf numFmtId="0" fontId="22" fillId="4" borderId="1" xfId="0" applyFont="1" applyFill="1" applyBorder="1" applyAlignment="1">
      <alignment horizontal="left" vertical="center"/>
    </xf>
    <xf numFmtId="0" fontId="22" fillId="4" borderId="2" xfId="0" applyFont="1" applyFill="1" applyBorder="1" applyAlignment="1">
      <alignment horizontal="left" vertical="center"/>
    </xf>
    <xf numFmtId="0" fontId="22" fillId="4" borderId="3" xfId="0" applyFont="1" applyFill="1" applyBorder="1" applyAlignment="1">
      <alignment horizontal="left" vertical="center"/>
    </xf>
  </cellXfs>
  <cellStyles count="14">
    <cellStyle name="Currency" xfId="1" builtinId="4"/>
    <cellStyle name="Currency 2" xfId="11" xr:uid="{A98922C8-4A8E-42A5-A728-2A76293F8D8C}"/>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Hyperlink 2" xfId="12" xr:uid="{C49F97FA-7379-4D76-ACA8-7C948A537E7D}"/>
    <cellStyle name="Normal" xfId="0" builtinId="0"/>
    <cellStyle name="Normal 2" xfId="8" xr:uid="{00000000-0005-0000-0000-000008000000}"/>
    <cellStyle name="Normal 3" xfId="13" xr:uid="{7D088CB0-A98A-408A-AAA2-9040276A4A69}"/>
    <cellStyle name="Normal 4" xfId="10" xr:uid="{799C1AD2-0865-4B67-B02E-E3BAD6C167CB}"/>
  </cellStyles>
  <dxfs count="0"/>
  <tableStyles count="0" defaultTableStyle="TableStyleMedium9" defaultPivotStyle="PivotStyleMedium7"/>
  <colors>
    <mruColors>
      <color rgb="FFE6D5F3"/>
      <color rgb="FFDCC4EE"/>
      <color rgb="FFFEE2ED"/>
      <color rgb="FFFDCFE1"/>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twitter.com/PearsonK12" TargetMode="External"/><Relationship Id="rId7" Type="http://schemas.openxmlformats.org/officeDocument/2006/relationships/image" Target="../media/image4.png"/><Relationship Id="rId2" Type="http://schemas.openxmlformats.org/officeDocument/2006/relationships/hyperlink" Target="http://www.pearsoncanada.ca/mathology" TargetMode="External"/><Relationship Id="rId1" Type="http://schemas.openxmlformats.org/officeDocument/2006/relationships/image" Target="../media/image1.emf"/><Relationship Id="rId6" Type="http://schemas.openxmlformats.org/officeDocument/2006/relationships/image" Target="../media/image3.png"/><Relationship Id="rId5" Type="http://schemas.openxmlformats.org/officeDocument/2006/relationships/hyperlink" Target="https://www.facebook.com/pearsonk12/"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92538</xdr:colOff>
      <xdr:row>0</xdr:row>
      <xdr:rowOff>63504</xdr:rowOff>
    </xdr:from>
    <xdr:to>
      <xdr:col>8</xdr:col>
      <xdr:colOff>61384</xdr:colOff>
      <xdr:row>0</xdr:row>
      <xdr:rowOff>700376</xdr:rowOff>
    </xdr:to>
    <xdr:pic>
      <xdr:nvPicPr>
        <xdr:cNvPr id="13" name="Picture 12" descr="MLB_FinalLogo (1).eps">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457" r="8966" b="45295"/>
        <a:stretch/>
      </xdr:blipFill>
      <xdr:spPr>
        <a:xfrm>
          <a:off x="8911101" y="63504"/>
          <a:ext cx="1961158" cy="636872"/>
        </a:xfrm>
        <a:prstGeom prst="rect">
          <a:avLst/>
        </a:prstGeom>
      </xdr:spPr>
    </xdr:pic>
    <xdr:clientData/>
  </xdr:twoCellAnchor>
  <xdr:twoCellAnchor>
    <xdr:from>
      <xdr:col>0</xdr:col>
      <xdr:colOff>190500</xdr:colOff>
      <xdr:row>94</xdr:row>
      <xdr:rowOff>108856</xdr:rowOff>
    </xdr:from>
    <xdr:to>
      <xdr:col>1</xdr:col>
      <xdr:colOff>2243667</xdr:colOff>
      <xdr:row>98</xdr:row>
      <xdr:rowOff>91722</xdr:rowOff>
    </xdr:to>
    <xdr:sp macro="" textlink="">
      <xdr:nvSpPr>
        <xdr:cNvPr id="15" name="TextBox 14">
          <a:hlinkClick xmlns:r="http://schemas.openxmlformats.org/officeDocument/2006/relationships" r:id="rId2"/>
          <a:extLst>
            <a:ext uri="{FF2B5EF4-FFF2-40B4-BE49-F238E27FC236}">
              <a16:creationId xmlns:a16="http://schemas.microsoft.com/office/drawing/2014/main" id="{5B9CB851-5012-4C4B-A18F-351075052333}"/>
            </a:ext>
          </a:extLst>
        </xdr:cNvPr>
        <xdr:cNvSpPr txBox="1"/>
      </xdr:nvSpPr>
      <xdr:spPr>
        <a:xfrm>
          <a:off x="190500" y="40212634"/>
          <a:ext cx="3118556" cy="1154088"/>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i="1">
              <a:latin typeface="Arial"/>
              <a:cs typeface="Arial"/>
            </a:rPr>
            <a:t>To</a:t>
          </a:r>
          <a:r>
            <a:rPr lang="en-US" sz="1100" i="1" baseline="0">
              <a:latin typeface="Arial"/>
              <a:cs typeface="Arial"/>
            </a:rPr>
            <a:t> order or for </a:t>
          </a:r>
          <a:r>
            <a:rPr lang="en-US" sz="1100" i="1">
              <a:latin typeface="Arial"/>
              <a:cs typeface="Arial"/>
            </a:rPr>
            <a:t>more information:</a:t>
          </a:r>
          <a:r>
            <a:rPr lang="en-US" sz="1100" i="1" baseline="0">
              <a:latin typeface="Arial"/>
              <a:cs typeface="Arial"/>
            </a:rPr>
            <a:t> </a:t>
          </a:r>
        </a:p>
        <a:p>
          <a:pPr algn="ctr"/>
          <a:endParaRPr lang="en-US" sz="1100" b="1" i="1" baseline="0">
            <a:latin typeface="Arial"/>
            <a:cs typeface="Arial"/>
          </a:endParaRPr>
        </a:p>
        <a:p>
          <a:pPr algn="ctr"/>
          <a:r>
            <a:rPr lang="en-US" sz="1200" b="1" baseline="0">
              <a:solidFill>
                <a:schemeClr val="accent1">
                  <a:lumMod val="50000"/>
                </a:schemeClr>
              </a:solidFill>
              <a:latin typeface="Arial"/>
              <a:cs typeface="Arial"/>
            </a:rPr>
            <a:t>www.pearsoncanada.ca/mathology</a:t>
          </a:r>
        </a:p>
        <a:p>
          <a:pPr algn="ctr"/>
          <a:r>
            <a:rPr lang="en-US" sz="1200" b="1" baseline="0">
              <a:latin typeface="Arial"/>
              <a:cs typeface="Arial"/>
            </a:rPr>
            <a:t>Customer Service: 1(800) 361-6128</a:t>
          </a:r>
        </a:p>
        <a:p>
          <a:pPr algn="ctr"/>
          <a:r>
            <a:rPr lang="en-US" sz="1200" b="1" baseline="0">
              <a:latin typeface="Arial"/>
              <a:cs typeface="Arial"/>
            </a:rPr>
            <a:t>school_inquiries@pearsoned.com</a:t>
          </a:r>
        </a:p>
        <a:p>
          <a:endParaRPr lang="en-US" sz="1100"/>
        </a:p>
      </xdr:txBody>
    </xdr:sp>
    <xdr:clientData/>
  </xdr:twoCellAnchor>
  <xdr:twoCellAnchor editAs="oneCell">
    <xdr:from>
      <xdr:col>1</xdr:col>
      <xdr:colOff>2872116</xdr:colOff>
      <xdr:row>94</xdr:row>
      <xdr:rowOff>84816</xdr:rowOff>
    </xdr:from>
    <xdr:to>
      <xdr:col>3</xdr:col>
      <xdr:colOff>127000</xdr:colOff>
      <xdr:row>96</xdr:row>
      <xdr:rowOff>109928</xdr:rowOff>
    </xdr:to>
    <xdr:pic>
      <xdr:nvPicPr>
        <xdr:cNvPr id="16" name="Picture 15">
          <a:hlinkClick xmlns:r="http://schemas.openxmlformats.org/officeDocument/2006/relationships" r:id="rId3"/>
          <a:extLst>
            <a:ext uri="{FF2B5EF4-FFF2-40B4-BE49-F238E27FC236}">
              <a16:creationId xmlns:a16="http://schemas.microsoft.com/office/drawing/2014/main" id="{96F36609-BC76-4C81-BB75-D23E9A9973FD}"/>
            </a:ext>
          </a:extLst>
        </xdr:cNvPr>
        <xdr:cNvPicPr>
          <a:picLocks noChangeAspect="1"/>
        </xdr:cNvPicPr>
      </xdr:nvPicPr>
      <xdr:blipFill>
        <a:blip xmlns:r="http://schemas.openxmlformats.org/officeDocument/2006/relationships" r:embed="rId4"/>
        <a:stretch>
          <a:fillRect/>
        </a:stretch>
      </xdr:blipFill>
      <xdr:spPr>
        <a:xfrm>
          <a:off x="3937505" y="40188594"/>
          <a:ext cx="1855106" cy="603668"/>
        </a:xfrm>
        <a:prstGeom prst="rect">
          <a:avLst/>
        </a:prstGeom>
      </xdr:spPr>
    </xdr:pic>
    <xdr:clientData/>
  </xdr:twoCellAnchor>
  <xdr:twoCellAnchor editAs="oneCell">
    <xdr:from>
      <xdr:col>1</xdr:col>
      <xdr:colOff>2871875</xdr:colOff>
      <xdr:row>96</xdr:row>
      <xdr:rowOff>75597</xdr:rowOff>
    </xdr:from>
    <xdr:to>
      <xdr:col>3</xdr:col>
      <xdr:colOff>119945</xdr:colOff>
      <xdr:row>98</xdr:row>
      <xdr:rowOff>88594</xdr:rowOff>
    </xdr:to>
    <xdr:pic>
      <xdr:nvPicPr>
        <xdr:cNvPr id="17" name="Picture 16">
          <a:hlinkClick xmlns:r="http://schemas.openxmlformats.org/officeDocument/2006/relationships" r:id="rId5"/>
          <a:extLst>
            <a:ext uri="{FF2B5EF4-FFF2-40B4-BE49-F238E27FC236}">
              <a16:creationId xmlns:a16="http://schemas.microsoft.com/office/drawing/2014/main" id="{D805D0A1-EBE4-4B97-9F4F-078BA3864AA6}"/>
            </a:ext>
          </a:extLst>
        </xdr:cNvPr>
        <xdr:cNvPicPr>
          <a:picLocks noChangeAspect="1"/>
        </xdr:cNvPicPr>
      </xdr:nvPicPr>
      <xdr:blipFill>
        <a:blip xmlns:r="http://schemas.openxmlformats.org/officeDocument/2006/relationships" r:embed="rId6"/>
        <a:stretch>
          <a:fillRect/>
        </a:stretch>
      </xdr:blipFill>
      <xdr:spPr>
        <a:xfrm>
          <a:off x="3937264" y="40757930"/>
          <a:ext cx="1848292" cy="605663"/>
        </a:xfrm>
        <a:prstGeom prst="rect">
          <a:avLst/>
        </a:prstGeom>
      </xdr:spPr>
    </xdr:pic>
    <xdr:clientData/>
  </xdr:twoCellAnchor>
  <xdr:twoCellAnchor editAs="oneCell">
    <xdr:from>
      <xdr:col>0</xdr:col>
      <xdr:colOff>241300</xdr:colOff>
      <xdr:row>0</xdr:row>
      <xdr:rowOff>119066</xdr:rowOff>
    </xdr:from>
    <xdr:to>
      <xdr:col>1</xdr:col>
      <xdr:colOff>719839</xdr:colOff>
      <xdr:row>0</xdr:row>
      <xdr:rowOff>429963</xdr:rowOff>
    </xdr:to>
    <xdr:pic>
      <xdr:nvPicPr>
        <xdr:cNvPr id="5" name="Picture 4">
          <a:extLst>
            <a:ext uri="{FF2B5EF4-FFF2-40B4-BE49-F238E27FC236}">
              <a16:creationId xmlns:a16="http://schemas.microsoft.com/office/drawing/2014/main" id="{AC17630C-31FA-33E3-3E58-7FC62AAF3BE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1300" y="119066"/>
          <a:ext cx="1542164" cy="310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arsoncanadaschool.com/index.cfm?locator=PS1zOt&amp;PMDbSiteId=2621&amp;PMDbSolutionId=25862&amp;PMDbSubSolutionId=&amp;PMDbCategoryId=25876&amp;PMDbSubCategoryId=26215&amp;PMDbSubjectAreaId=&amp;PMDbProgramId=156722" TargetMode="External"/><Relationship Id="rId2" Type="http://schemas.openxmlformats.org/officeDocument/2006/relationships/hyperlink" Target="https://www.pearsoncanadaschool.com/index.cfm?locator=PS1zOt&amp;PMDbSiteId=2621&amp;PMDbSolutionId=25862&amp;PMDbSubSolutionId=&amp;PMDbCategoryId=25876&amp;PMDbSubCategoryId=26215&amp;PMDbSubjectAreaId=&amp;PMDbProgramId=156722" TargetMode="External"/><Relationship Id="rId1" Type="http://schemas.openxmlformats.org/officeDocument/2006/relationships/hyperlink" Target="https://www.pearson.com/ca/en/k-12-education/mathology.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pearson.com/ca/en/k-12-education/mathology/professional-developmen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2"/>
  <sheetViews>
    <sheetView tabSelected="1" zoomScale="80" zoomScaleNormal="80" zoomScaleSheetLayoutView="70" zoomScalePageLayoutView="93" workbookViewId="0">
      <selection activeCell="E94" sqref="E94"/>
    </sheetView>
  </sheetViews>
  <sheetFormatPr defaultColWidth="10.9140625" defaultRowHeight="24" x14ac:dyDescent="0.85"/>
  <cols>
    <col min="1" max="1" width="14" style="51" customWidth="1"/>
    <col min="2" max="2" width="45.4140625" style="51" customWidth="1"/>
    <col min="3" max="3" width="14.9140625" style="51" customWidth="1"/>
    <col min="4" max="4" width="12.4140625" style="51" customWidth="1"/>
    <col min="5" max="5" width="16.6640625" style="52" customWidth="1"/>
    <col min="6" max="6" width="12.4140625" style="53" customWidth="1"/>
    <col min="7" max="7" width="11.9140625" style="54" customWidth="1"/>
    <col min="8" max="8" width="14.25" style="55" customWidth="1"/>
    <col min="9" max="16384" width="10.9140625" style="1"/>
  </cols>
  <sheetData>
    <row r="1" spans="1:38" s="2" customFormat="1" ht="110" customHeight="1" x14ac:dyDescent="1.6">
      <c r="A1" s="114" t="s">
        <v>78</v>
      </c>
      <c r="B1" s="114"/>
      <c r="C1" s="114"/>
      <c r="D1" s="114"/>
      <c r="E1" s="114"/>
      <c r="F1" s="114"/>
      <c r="G1" s="114"/>
      <c r="H1" s="115"/>
    </row>
    <row r="2" spans="1:38" s="2" customFormat="1" ht="35" customHeight="1" x14ac:dyDescent="0.3">
      <c r="A2" s="92" t="s">
        <v>77</v>
      </c>
      <c r="B2" s="92"/>
      <c r="C2" s="92"/>
      <c r="D2" s="92"/>
      <c r="E2" s="92"/>
      <c r="F2" s="92"/>
      <c r="G2" s="92"/>
      <c r="H2" s="93"/>
    </row>
    <row r="3" spans="1:38" s="2" customFormat="1" ht="17" customHeight="1" x14ac:dyDescent="0.7">
      <c r="A3" s="94" t="s">
        <v>30</v>
      </c>
      <c r="B3" s="94"/>
      <c r="C3" s="95"/>
      <c r="D3" s="95"/>
      <c r="E3" s="95"/>
      <c r="F3" s="95"/>
      <c r="G3" s="95"/>
      <c r="H3" s="96"/>
    </row>
    <row r="4" spans="1:38" s="3" customFormat="1" ht="23.5" customHeight="1" x14ac:dyDescent="0.35">
      <c r="A4" s="103" t="s">
        <v>0</v>
      </c>
      <c r="B4" s="103"/>
      <c r="C4" s="103"/>
      <c r="D4" s="103"/>
      <c r="E4" s="103"/>
      <c r="F4" s="103"/>
      <c r="G4" s="103"/>
      <c r="H4" s="103"/>
    </row>
    <row r="5" spans="1:38" s="4" customFormat="1" ht="27" customHeight="1" x14ac:dyDescent="0.35">
      <c r="A5" s="116" t="s">
        <v>1</v>
      </c>
      <c r="B5" s="117"/>
      <c r="C5" s="117"/>
      <c r="D5" s="118" t="s">
        <v>2</v>
      </c>
      <c r="E5" s="118"/>
      <c r="F5" s="118"/>
      <c r="G5" s="118"/>
      <c r="H5" s="118"/>
    </row>
    <row r="6" spans="1:38" s="3" customFormat="1" ht="27" customHeight="1" x14ac:dyDescent="0.35">
      <c r="A6" s="97" t="s">
        <v>3</v>
      </c>
      <c r="B6" s="98"/>
      <c r="C6" s="98"/>
      <c r="D6" s="97" t="s">
        <v>4</v>
      </c>
      <c r="E6" s="98"/>
      <c r="F6" s="98"/>
      <c r="G6" s="98"/>
      <c r="H6" s="99"/>
    </row>
    <row r="7" spans="1:38" s="3" customFormat="1" ht="27" customHeight="1" x14ac:dyDescent="0.35">
      <c r="A7" s="100" t="s">
        <v>5</v>
      </c>
      <c r="B7" s="101"/>
      <c r="C7" s="101"/>
      <c r="D7" s="100" t="s">
        <v>5</v>
      </c>
      <c r="E7" s="101"/>
      <c r="F7" s="101"/>
      <c r="G7" s="101"/>
      <c r="H7" s="102"/>
    </row>
    <row r="8" spans="1:38" s="3" customFormat="1" ht="27" customHeight="1" x14ac:dyDescent="0.35">
      <c r="A8" s="100" t="s">
        <v>6</v>
      </c>
      <c r="B8" s="101"/>
      <c r="C8" s="101"/>
      <c r="D8" s="105" t="s">
        <v>6</v>
      </c>
      <c r="E8" s="106"/>
      <c r="F8" s="106"/>
      <c r="G8" s="106"/>
      <c r="H8" s="107"/>
    </row>
    <row r="9" spans="1:38" s="3" customFormat="1" ht="27" customHeight="1" x14ac:dyDescent="0.35">
      <c r="A9" s="100" t="s">
        <v>7</v>
      </c>
      <c r="B9" s="101"/>
      <c r="C9" s="101"/>
      <c r="D9" s="105" t="s">
        <v>7</v>
      </c>
      <c r="E9" s="106"/>
      <c r="F9" s="106"/>
      <c r="G9" s="106"/>
      <c r="H9" s="107"/>
    </row>
    <row r="10" spans="1:38" s="3" customFormat="1" ht="27" customHeight="1" x14ac:dyDescent="0.35">
      <c r="A10" s="100" t="s">
        <v>8</v>
      </c>
      <c r="B10" s="101"/>
      <c r="C10" s="101"/>
      <c r="D10" s="105" t="s">
        <v>8</v>
      </c>
      <c r="E10" s="106"/>
      <c r="F10" s="106"/>
      <c r="G10" s="106"/>
      <c r="H10" s="107"/>
    </row>
    <row r="11" spans="1:38" s="3" customFormat="1" ht="27" customHeight="1" x14ac:dyDescent="0.35">
      <c r="A11" s="100" t="s">
        <v>9</v>
      </c>
      <c r="B11" s="101"/>
      <c r="C11" s="101"/>
      <c r="D11" s="105" t="s">
        <v>9</v>
      </c>
      <c r="E11" s="106"/>
      <c r="F11" s="106"/>
      <c r="G11" s="106"/>
      <c r="H11" s="107"/>
    </row>
    <row r="12" spans="1:38" s="3" customFormat="1" ht="27" customHeight="1" x14ac:dyDescent="0.35">
      <c r="A12" s="104" t="s">
        <v>10</v>
      </c>
      <c r="B12" s="104"/>
      <c r="C12" s="104"/>
      <c r="D12" s="104"/>
      <c r="E12" s="104"/>
      <c r="F12" s="104"/>
      <c r="G12" s="104"/>
      <c r="H12" s="104"/>
    </row>
    <row r="13" spans="1:38" s="6" customFormat="1" ht="25.25" customHeight="1" x14ac:dyDescent="0.35">
      <c r="A13" s="122" t="s">
        <v>31</v>
      </c>
      <c r="B13" s="123"/>
      <c r="C13" s="123"/>
      <c r="D13" s="124"/>
      <c r="E13" s="12" t="s">
        <v>11</v>
      </c>
      <c r="F13" s="13" t="s">
        <v>12</v>
      </c>
      <c r="G13" s="14" t="s">
        <v>13</v>
      </c>
      <c r="H13" s="15" t="s">
        <v>14</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1:38" s="6" customFormat="1" ht="25.25" customHeight="1" x14ac:dyDescent="0.35">
      <c r="A14" s="64" t="s">
        <v>95</v>
      </c>
      <c r="B14" s="65"/>
      <c r="C14" s="65"/>
      <c r="D14" s="65"/>
      <c r="E14" s="65"/>
      <c r="F14" s="65"/>
      <c r="G14" s="65"/>
      <c r="H14" s="65"/>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8"/>
    </row>
    <row r="15" spans="1:38" s="6" customFormat="1" ht="38.5" customHeight="1" x14ac:dyDescent="0.35">
      <c r="A15" s="69" t="s">
        <v>34</v>
      </c>
      <c r="B15" s="70"/>
      <c r="C15" s="70"/>
      <c r="D15" s="71"/>
      <c r="E15" s="16">
        <v>9780134775036</v>
      </c>
      <c r="F15" s="17">
        <v>3999</v>
      </c>
      <c r="G15" s="18"/>
      <c r="H15" s="19">
        <f>F15*G15</f>
        <v>0</v>
      </c>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s="6" customFormat="1" ht="35.5" customHeight="1" x14ac:dyDescent="0.35">
      <c r="A16" s="69" t="s">
        <v>53</v>
      </c>
      <c r="B16" s="70"/>
      <c r="C16" s="70"/>
      <c r="D16" s="71"/>
      <c r="E16" s="16">
        <v>9780138212421</v>
      </c>
      <c r="F16" s="17">
        <v>1099</v>
      </c>
      <c r="G16" s="18"/>
      <c r="H16" s="19">
        <f>F16*G16</f>
        <v>0</v>
      </c>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38" s="6" customFormat="1" ht="18" customHeight="1" x14ac:dyDescent="0.35">
      <c r="A17" s="108" t="s">
        <v>35</v>
      </c>
      <c r="B17" s="109"/>
      <c r="C17" s="109"/>
      <c r="D17" s="109"/>
      <c r="E17" s="109"/>
      <c r="F17" s="109"/>
      <c r="G17" s="109"/>
      <c r="H17" s="110"/>
      <c r="I17" s="91"/>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90"/>
    </row>
    <row r="18" spans="1:38" s="6" customFormat="1" ht="15" customHeight="1" x14ac:dyDescent="0.35">
      <c r="A18" s="111" t="s">
        <v>36</v>
      </c>
      <c r="B18" s="112"/>
      <c r="C18" s="112"/>
      <c r="D18" s="112"/>
      <c r="E18" s="112"/>
      <c r="F18" s="112"/>
      <c r="G18" s="112"/>
      <c r="H18" s="113"/>
      <c r="I18" s="91"/>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90"/>
    </row>
    <row r="19" spans="1:38" s="6" customFormat="1" ht="25.25" customHeight="1" x14ac:dyDescent="0.35">
      <c r="A19" s="69" t="s">
        <v>15</v>
      </c>
      <c r="B19" s="70"/>
      <c r="C19" s="70"/>
      <c r="D19" s="71"/>
      <c r="E19" s="20">
        <v>9780134739366</v>
      </c>
      <c r="F19" s="21">
        <v>34.5</v>
      </c>
      <c r="G19" s="18"/>
      <c r="H19" s="19">
        <f>F19*G19</f>
        <v>0</v>
      </c>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8"/>
    </row>
    <row r="20" spans="1:38" s="6" customFormat="1" ht="25.25" customHeight="1" x14ac:dyDescent="0.35">
      <c r="A20" s="69" t="s">
        <v>16</v>
      </c>
      <c r="B20" s="70"/>
      <c r="C20" s="70"/>
      <c r="D20" s="71"/>
      <c r="E20" s="20">
        <v>9780136977445</v>
      </c>
      <c r="F20" s="21">
        <v>34.5</v>
      </c>
      <c r="G20" s="18"/>
      <c r="H20" s="19">
        <f>F20*G20</f>
        <v>0</v>
      </c>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8"/>
    </row>
    <row r="21" spans="1:38" s="6" customFormat="1" ht="25.25" customHeight="1" x14ac:dyDescent="0.35">
      <c r="A21" s="69" t="s">
        <v>72</v>
      </c>
      <c r="B21" s="70"/>
      <c r="C21" s="70"/>
      <c r="D21" s="71"/>
      <c r="E21" s="20">
        <v>9780135405611</v>
      </c>
      <c r="F21" s="21">
        <v>29</v>
      </c>
      <c r="G21" s="18"/>
      <c r="H21" s="19">
        <f>F21*G21</f>
        <v>0</v>
      </c>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8"/>
    </row>
    <row r="22" spans="1:38" s="6" customFormat="1" ht="51.5" customHeight="1" x14ac:dyDescent="0.35">
      <c r="A22" s="64" t="s">
        <v>96</v>
      </c>
      <c r="B22" s="65"/>
      <c r="C22" s="65"/>
      <c r="D22" s="65"/>
      <c r="E22" s="65"/>
      <c r="F22" s="65"/>
      <c r="G22" s="65"/>
      <c r="H22" s="7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row>
    <row r="23" spans="1:38" s="6" customFormat="1" ht="25.25" customHeight="1" x14ac:dyDescent="0.35">
      <c r="A23" s="61" t="s">
        <v>74</v>
      </c>
      <c r="B23" s="62"/>
      <c r="C23" s="62"/>
      <c r="D23" s="63"/>
      <c r="E23" s="16">
        <v>9780135377529</v>
      </c>
      <c r="F23" s="21">
        <v>202.98</v>
      </c>
      <c r="G23" s="22"/>
      <c r="H23" s="19">
        <f>F23*G23</f>
        <v>0</v>
      </c>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8"/>
    </row>
    <row r="24" spans="1:38" s="6" customFormat="1" ht="25.25" customHeight="1" x14ac:dyDescent="0.35">
      <c r="A24" s="61" t="s">
        <v>75</v>
      </c>
      <c r="B24" s="62"/>
      <c r="C24" s="62"/>
      <c r="D24" s="63"/>
      <c r="E24" s="16">
        <v>9780135377536</v>
      </c>
      <c r="F24" s="21">
        <v>499</v>
      </c>
      <c r="G24" s="22"/>
      <c r="H24" s="19">
        <f>F24*G24</f>
        <v>0</v>
      </c>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8"/>
    </row>
    <row r="25" spans="1:38" s="6" customFormat="1" ht="24.9" customHeight="1" x14ac:dyDescent="0.35">
      <c r="A25" s="64" t="s">
        <v>97</v>
      </c>
      <c r="B25" s="65"/>
      <c r="C25" s="65"/>
      <c r="D25" s="65"/>
      <c r="E25" s="65"/>
      <c r="F25" s="65"/>
      <c r="G25" s="65"/>
      <c r="H25" s="7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row>
    <row r="26" spans="1:38" s="6" customFormat="1" ht="30" customHeight="1" x14ac:dyDescent="0.35">
      <c r="A26" s="69" t="s">
        <v>37</v>
      </c>
      <c r="B26" s="70"/>
      <c r="C26" s="70"/>
      <c r="D26" s="71"/>
      <c r="E26" s="23">
        <v>9780134777689</v>
      </c>
      <c r="F26" s="24">
        <v>1099</v>
      </c>
      <c r="G26" s="25"/>
      <c r="H26" s="19">
        <f>F26*G26</f>
        <v>0</v>
      </c>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row>
    <row r="27" spans="1:38" s="6" customFormat="1" ht="24.75" customHeight="1" x14ac:dyDescent="0.35">
      <c r="A27" s="61" t="s">
        <v>38</v>
      </c>
      <c r="B27" s="62"/>
      <c r="C27" s="62"/>
      <c r="D27" s="63"/>
      <c r="E27" s="26">
        <v>9780134775951</v>
      </c>
      <c r="F27" s="27">
        <v>446.25</v>
      </c>
      <c r="G27" s="22"/>
      <c r="H27" s="19">
        <f>F27*G27</f>
        <v>0</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row>
    <row r="28" spans="1:38" s="6" customFormat="1" ht="25.25" customHeight="1" x14ac:dyDescent="0.35">
      <c r="A28" s="64" t="s">
        <v>39</v>
      </c>
      <c r="B28" s="65"/>
      <c r="C28" s="65"/>
      <c r="D28" s="65"/>
      <c r="E28" s="65"/>
      <c r="F28" s="65"/>
      <c r="G28" s="65"/>
      <c r="H28" s="7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38" s="6" customFormat="1" ht="31.5" customHeight="1" x14ac:dyDescent="0.35">
      <c r="A29" s="61" t="s">
        <v>40</v>
      </c>
      <c r="B29" s="62"/>
      <c r="C29" s="62"/>
      <c r="D29" s="63"/>
      <c r="E29" s="16">
        <v>9780134777672</v>
      </c>
      <c r="F29" s="27">
        <v>1099</v>
      </c>
      <c r="G29" s="22"/>
      <c r="H29" s="19">
        <f>F29*G29</f>
        <v>0</v>
      </c>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row>
    <row r="30" spans="1:38" s="6" customFormat="1" ht="35" customHeight="1" x14ac:dyDescent="0.35">
      <c r="A30" s="119" t="s">
        <v>98</v>
      </c>
      <c r="B30" s="120"/>
      <c r="C30" s="120"/>
      <c r="D30" s="121"/>
      <c r="E30" s="20">
        <v>9780134682433</v>
      </c>
      <c r="F30" s="21">
        <v>695</v>
      </c>
      <c r="G30" s="22"/>
      <c r="H30" s="19">
        <f>F30*G30</f>
        <v>0</v>
      </c>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row>
    <row r="31" spans="1:38" s="6" customFormat="1" ht="24.75" customHeight="1" x14ac:dyDescent="0.35">
      <c r="A31" s="61" t="s">
        <v>70</v>
      </c>
      <c r="B31" s="62"/>
      <c r="C31" s="62"/>
      <c r="D31" s="63"/>
      <c r="E31" s="16">
        <v>9780135320747</v>
      </c>
      <c r="F31" s="21">
        <v>26.25</v>
      </c>
      <c r="G31" s="22"/>
      <c r="H31" s="19">
        <f>F31*G31</f>
        <v>0</v>
      </c>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row>
    <row r="32" spans="1:38" s="6" customFormat="1" ht="25" customHeight="1" x14ac:dyDescent="0.35">
      <c r="A32" s="64" t="s">
        <v>41</v>
      </c>
      <c r="B32" s="65"/>
      <c r="C32" s="65"/>
      <c r="D32" s="65"/>
      <c r="E32" s="65"/>
      <c r="F32" s="65"/>
      <c r="G32" s="65"/>
      <c r="H32" s="7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row>
    <row r="33" spans="1:38" s="6" customFormat="1" ht="32.5" customHeight="1" x14ac:dyDescent="0.35">
      <c r="A33" s="61" t="s">
        <v>42</v>
      </c>
      <c r="B33" s="62"/>
      <c r="C33" s="62"/>
      <c r="D33" s="63"/>
      <c r="E33" s="16">
        <v>9780134777696</v>
      </c>
      <c r="F33" s="27">
        <v>1099</v>
      </c>
      <c r="G33" s="22"/>
      <c r="H33" s="19">
        <f>F33*G33</f>
        <v>0</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row>
    <row r="34" spans="1:38" s="6" customFormat="1" ht="24.75" customHeight="1" x14ac:dyDescent="0.35">
      <c r="A34" s="61" t="s">
        <v>70</v>
      </c>
      <c r="B34" s="62"/>
      <c r="C34" s="62"/>
      <c r="D34" s="63"/>
      <c r="E34" s="16">
        <v>9780135320747</v>
      </c>
      <c r="F34" s="21">
        <v>26.25</v>
      </c>
      <c r="G34" s="22"/>
      <c r="H34" s="19">
        <f>F34*G34</f>
        <v>0</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row>
    <row r="35" spans="1:38" s="6" customFormat="1" ht="25" customHeight="1" x14ac:dyDescent="0.35">
      <c r="A35" s="64" t="s">
        <v>43</v>
      </c>
      <c r="B35" s="65"/>
      <c r="C35" s="65"/>
      <c r="D35" s="65"/>
      <c r="E35" s="65"/>
      <c r="F35" s="65"/>
      <c r="G35" s="65"/>
      <c r="H35" s="75"/>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8"/>
    </row>
    <row r="36" spans="1:38" s="6" customFormat="1" ht="29.5" customHeight="1" x14ac:dyDescent="0.35">
      <c r="A36" s="61" t="s">
        <v>44</v>
      </c>
      <c r="B36" s="62"/>
      <c r="C36" s="62"/>
      <c r="D36" s="63"/>
      <c r="E36" s="16">
        <v>9780134777702</v>
      </c>
      <c r="F36" s="27">
        <v>1099</v>
      </c>
      <c r="G36" s="22"/>
      <c r="H36" s="19">
        <f>F36*G36</f>
        <v>0</v>
      </c>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row>
    <row r="37" spans="1:38" s="6" customFormat="1" ht="29.5" customHeight="1" x14ac:dyDescent="0.35">
      <c r="A37" s="79" t="s">
        <v>99</v>
      </c>
      <c r="B37" s="80"/>
      <c r="C37" s="80"/>
      <c r="D37" s="81"/>
      <c r="E37" s="28">
        <v>9780135385982</v>
      </c>
      <c r="F37" s="27">
        <v>26.25</v>
      </c>
      <c r="G37" s="22"/>
      <c r="H37" s="19">
        <f>F37*G37</f>
        <v>0</v>
      </c>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row>
    <row r="38" spans="1:38" s="6" customFormat="1" ht="29.5" customHeight="1" x14ac:dyDescent="0.35">
      <c r="A38" s="82" t="s">
        <v>79</v>
      </c>
      <c r="B38" s="83"/>
      <c r="C38" s="83"/>
      <c r="D38" s="84"/>
      <c r="E38" s="28">
        <v>9780138071868</v>
      </c>
      <c r="F38" s="27">
        <v>13.27</v>
      </c>
      <c r="G38" s="22"/>
      <c r="H38" s="19">
        <f>F38*G38</f>
        <v>0</v>
      </c>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row>
    <row r="39" spans="1:38" s="6" customFormat="1" ht="29.5" customHeight="1" x14ac:dyDescent="0.35">
      <c r="A39" s="82" t="s">
        <v>80</v>
      </c>
      <c r="B39" s="83"/>
      <c r="C39" s="83"/>
      <c r="D39" s="84"/>
      <c r="E39" s="28">
        <v>9780138071875</v>
      </c>
      <c r="F39" s="27">
        <v>39.93</v>
      </c>
      <c r="G39" s="22"/>
      <c r="H39" s="19">
        <f>F39*G39</f>
        <v>0</v>
      </c>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row>
    <row r="40" spans="1:38" s="6" customFormat="1" ht="25" customHeight="1" x14ac:dyDescent="0.35">
      <c r="A40" s="64" t="s">
        <v>45</v>
      </c>
      <c r="B40" s="65"/>
      <c r="C40" s="65"/>
      <c r="D40" s="65"/>
      <c r="E40" s="65"/>
      <c r="F40" s="65"/>
      <c r="G40" s="65"/>
      <c r="H40" s="75"/>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8"/>
    </row>
    <row r="41" spans="1:38" s="6" customFormat="1" ht="29.5" customHeight="1" x14ac:dyDescent="0.35">
      <c r="A41" s="79" t="s">
        <v>100</v>
      </c>
      <c r="B41" s="80"/>
      <c r="C41" s="80"/>
      <c r="D41" s="81"/>
      <c r="E41" s="28">
        <v>9780135385982</v>
      </c>
      <c r="F41" s="27">
        <v>26.25</v>
      </c>
      <c r="G41" s="22"/>
      <c r="H41" s="19">
        <f>F41*G41</f>
        <v>0</v>
      </c>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row>
    <row r="42" spans="1:38" s="6" customFormat="1" ht="29.5" customHeight="1" x14ac:dyDescent="0.35">
      <c r="A42" s="82" t="s">
        <v>81</v>
      </c>
      <c r="B42" s="83"/>
      <c r="C42" s="83"/>
      <c r="D42" s="84"/>
      <c r="E42" s="28">
        <v>9780138071905</v>
      </c>
      <c r="F42" s="27">
        <v>13.27</v>
      </c>
      <c r="G42" s="22"/>
      <c r="H42" s="19">
        <f>F42*G42</f>
        <v>0</v>
      </c>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row>
    <row r="43" spans="1:38" s="6" customFormat="1" ht="29.5" customHeight="1" x14ac:dyDescent="0.35">
      <c r="A43" s="82" t="s">
        <v>82</v>
      </c>
      <c r="B43" s="83"/>
      <c r="C43" s="83"/>
      <c r="D43" s="84"/>
      <c r="E43" s="28">
        <v>9780138071899</v>
      </c>
      <c r="F43" s="27">
        <v>39.93</v>
      </c>
      <c r="G43" s="22"/>
      <c r="H43" s="19">
        <f>F43*G43</f>
        <v>0</v>
      </c>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row>
    <row r="44" spans="1:38" s="6" customFormat="1" ht="25" customHeight="1" x14ac:dyDescent="0.35">
      <c r="A44" s="64" t="s">
        <v>46</v>
      </c>
      <c r="B44" s="65"/>
      <c r="C44" s="65"/>
      <c r="D44" s="65"/>
      <c r="E44" s="65"/>
      <c r="F44" s="65"/>
      <c r="G44" s="65"/>
      <c r="H44" s="75"/>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8"/>
    </row>
    <row r="45" spans="1:38" s="6" customFormat="1" ht="29.5" customHeight="1" x14ac:dyDescent="0.35">
      <c r="A45" s="79" t="s">
        <v>100</v>
      </c>
      <c r="B45" s="80"/>
      <c r="C45" s="80"/>
      <c r="D45" s="81"/>
      <c r="E45" s="28">
        <v>9780135385982</v>
      </c>
      <c r="F45" s="27">
        <v>26.25</v>
      </c>
      <c r="G45" s="22"/>
      <c r="H45" s="19">
        <f>F45*G45</f>
        <v>0</v>
      </c>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8"/>
    </row>
    <row r="46" spans="1:38" s="6" customFormat="1" ht="29.5" customHeight="1" x14ac:dyDescent="0.35">
      <c r="A46" s="79" t="s">
        <v>17</v>
      </c>
      <c r="B46" s="80"/>
      <c r="C46" s="80"/>
      <c r="D46" s="81"/>
      <c r="E46" s="28">
        <v>9780137563586</v>
      </c>
      <c r="F46" s="27">
        <v>25</v>
      </c>
      <c r="G46" s="22"/>
      <c r="H46" s="19">
        <f>F46*G46</f>
        <v>0</v>
      </c>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row>
    <row r="47" spans="1:38" s="6" customFormat="1" ht="29.5" customHeight="1" x14ac:dyDescent="0.35">
      <c r="A47" s="82" t="s">
        <v>83</v>
      </c>
      <c r="B47" s="83"/>
      <c r="C47" s="83"/>
      <c r="D47" s="84"/>
      <c r="E47" s="28">
        <v>9780138071974</v>
      </c>
      <c r="F47" s="27">
        <v>13.27</v>
      </c>
      <c r="G47" s="22"/>
      <c r="H47" s="19">
        <f t="shared" ref="H47" si="0">F47*G47</f>
        <v>0</v>
      </c>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row>
    <row r="48" spans="1:38" s="6" customFormat="1" ht="29.5" customHeight="1" x14ac:dyDescent="0.35">
      <c r="A48" s="82" t="s">
        <v>84</v>
      </c>
      <c r="B48" s="83"/>
      <c r="C48" s="83"/>
      <c r="D48" s="84"/>
      <c r="E48" s="28">
        <v>9780138072001</v>
      </c>
      <c r="F48" s="27">
        <v>39.93</v>
      </c>
      <c r="G48" s="22"/>
      <c r="H48" s="19">
        <f>F48*G48</f>
        <v>0</v>
      </c>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row>
    <row r="49" spans="1:38" s="6" customFormat="1" ht="25" customHeight="1" x14ac:dyDescent="0.35">
      <c r="A49" s="64" t="s">
        <v>47</v>
      </c>
      <c r="B49" s="65"/>
      <c r="C49" s="65"/>
      <c r="D49" s="65"/>
      <c r="E49" s="65"/>
      <c r="F49" s="65"/>
      <c r="G49" s="65"/>
      <c r="H49" s="75"/>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8"/>
    </row>
    <row r="50" spans="1:38" s="6" customFormat="1" ht="29.5" customHeight="1" x14ac:dyDescent="0.35">
      <c r="A50" s="79" t="s">
        <v>17</v>
      </c>
      <c r="B50" s="80"/>
      <c r="C50" s="80"/>
      <c r="D50" s="81"/>
      <c r="E50" s="28">
        <v>9780137563586</v>
      </c>
      <c r="F50" s="27">
        <v>25</v>
      </c>
      <c r="G50" s="22"/>
      <c r="H50" s="19">
        <f>F50*G50</f>
        <v>0</v>
      </c>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row>
    <row r="51" spans="1:38" s="6" customFormat="1" ht="29.5" customHeight="1" x14ac:dyDescent="0.35">
      <c r="A51" s="82" t="s">
        <v>85</v>
      </c>
      <c r="B51" s="83"/>
      <c r="C51" s="83"/>
      <c r="D51" s="84"/>
      <c r="E51" s="28">
        <v>9780138072032</v>
      </c>
      <c r="F51" s="27">
        <v>13.27</v>
      </c>
      <c r="G51" s="22"/>
      <c r="H51" s="19">
        <f>F51*G51</f>
        <v>0</v>
      </c>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row>
    <row r="52" spans="1:38" s="6" customFormat="1" ht="29.5" customHeight="1" x14ac:dyDescent="0.35">
      <c r="A52" s="82" t="s">
        <v>86</v>
      </c>
      <c r="B52" s="83"/>
      <c r="C52" s="83"/>
      <c r="D52" s="84"/>
      <c r="E52" s="28">
        <v>9780138072025</v>
      </c>
      <c r="F52" s="27">
        <v>39.93</v>
      </c>
      <c r="G52" s="22"/>
      <c r="H52" s="19">
        <f>F52*G52</f>
        <v>0</v>
      </c>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row>
    <row r="53" spans="1:38" s="6" customFormat="1" ht="25" customHeight="1" x14ac:dyDescent="0.35">
      <c r="A53" s="64" t="s">
        <v>48</v>
      </c>
      <c r="B53" s="65"/>
      <c r="C53" s="65"/>
      <c r="D53" s="65"/>
      <c r="E53" s="65"/>
      <c r="F53" s="65"/>
      <c r="G53" s="65"/>
      <c r="H53" s="75"/>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8"/>
    </row>
    <row r="54" spans="1:38" s="6" customFormat="1" ht="29.5" customHeight="1" x14ac:dyDescent="0.35">
      <c r="A54" s="79" t="s">
        <v>101</v>
      </c>
      <c r="B54" s="80"/>
      <c r="C54" s="80"/>
      <c r="D54" s="81"/>
      <c r="E54" s="28">
        <v>9780135385944</v>
      </c>
      <c r="F54" s="27">
        <v>26.25</v>
      </c>
      <c r="G54" s="22"/>
      <c r="H54" s="19">
        <f>F54*G54</f>
        <v>0</v>
      </c>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8"/>
    </row>
    <row r="55" spans="1:38" s="6" customFormat="1" ht="29.5" customHeight="1" x14ac:dyDescent="0.35">
      <c r="A55" s="82" t="s">
        <v>87</v>
      </c>
      <c r="B55" s="83"/>
      <c r="C55" s="83"/>
      <c r="D55" s="84"/>
      <c r="E55" s="28">
        <v>9780138306717</v>
      </c>
      <c r="F55" s="27">
        <v>13.27</v>
      </c>
      <c r="G55" s="22"/>
      <c r="H55" s="19">
        <f>F55*G55</f>
        <v>0</v>
      </c>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8"/>
    </row>
    <row r="56" spans="1:38" s="6" customFormat="1" ht="29.5" customHeight="1" x14ac:dyDescent="0.35">
      <c r="A56" s="82" t="s">
        <v>88</v>
      </c>
      <c r="B56" s="83"/>
      <c r="C56" s="83"/>
      <c r="D56" s="84"/>
      <c r="E56" s="28">
        <v>9780138306670</v>
      </c>
      <c r="F56" s="27">
        <v>39.93</v>
      </c>
      <c r="G56" s="22"/>
      <c r="H56" s="19">
        <f>F56*G56</f>
        <v>0</v>
      </c>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8"/>
    </row>
    <row r="57" spans="1:38" s="6" customFormat="1" ht="25" customHeight="1" x14ac:dyDescent="0.35">
      <c r="A57" s="64" t="s">
        <v>49</v>
      </c>
      <c r="B57" s="65"/>
      <c r="C57" s="65"/>
      <c r="D57" s="65"/>
      <c r="E57" s="65"/>
      <c r="F57" s="65"/>
      <c r="G57" s="65"/>
      <c r="H57" s="75"/>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8"/>
    </row>
    <row r="58" spans="1:38" s="6" customFormat="1" ht="29.5" customHeight="1" x14ac:dyDescent="0.35">
      <c r="A58" s="79" t="s">
        <v>101</v>
      </c>
      <c r="B58" s="80"/>
      <c r="C58" s="80"/>
      <c r="D58" s="81"/>
      <c r="E58" s="28">
        <v>9780135385944</v>
      </c>
      <c r="F58" s="27">
        <v>26.25</v>
      </c>
      <c r="G58" s="22"/>
      <c r="H58" s="19">
        <f>F58*G58</f>
        <v>0</v>
      </c>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8"/>
    </row>
    <row r="59" spans="1:38" s="6" customFormat="1" ht="29.5" customHeight="1" x14ac:dyDescent="0.35">
      <c r="A59" s="82" t="s">
        <v>89</v>
      </c>
      <c r="B59" s="83"/>
      <c r="C59" s="83"/>
      <c r="D59" s="84"/>
      <c r="E59" s="28">
        <v>9780138306724</v>
      </c>
      <c r="F59" s="27">
        <v>13.27</v>
      </c>
      <c r="G59" s="22"/>
      <c r="H59" s="19">
        <f>F59*G59</f>
        <v>0</v>
      </c>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8"/>
    </row>
    <row r="60" spans="1:38" s="6" customFormat="1" ht="29.5" customHeight="1" x14ac:dyDescent="0.35">
      <c r="A60" s="82" t="s">
        <v>90</v>
      </c>
      <c r="B60" s="83"/>
      <c r="C60" s="83"/>
      <c r="D60" s="84"/>
      <c r="E60" s="28">
        <v>9780138306755</v>
      </c>
      <c r="F60" s="27">
        <v>39.93</v>
      </c>
      <c r="G60" s="22"/>
      <c r="H60" s="19">
        <f>F60*G60</f>
        <v>0</v>
      </c>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8"/>
    </row>
    <row r="61" spans="1:38" s="6" customFormat="1" ht="25" customHeight="1" x14ac:dyDescent="0.35">
      <c r="A61" s="64" t="s">
        <v>73</v>
      </c>
      <c r="B61" s="65"/>
      <c r="C61" s="65"/>
      <c r="D61" s="65"/>
      <c r="E61" s="65"/>
      <c r="F61" s="65"/>
      <c r="G61" s="65"/>
      <c r="H61" s="75"/>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8"/>
    </row>
    <row r="62" spans="1:38" s="6" customFormat="1" ht="29.5" customHeight="1" x14ac:dyDescent="0.35">
      <c r="A62" s="82" t="s">
        <v>91</v>
      </c>
      <c r="B62" s="83"/>
      <c r="C62" s="83"/>
      <c r="D62" s="84"/>
      <c r="E62" s="29">
        <v>9780135386026</v>
      </c>
      <c r="F62" s="27">
        <v>13.27</v>
      </c>
      <c r="G62" s="22"/>
      <c r="H62" s="19">
        <f>F62*G62</f>
        <v>0</v>
      </c>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8"/>
    </row>
    <row r="63" spans="1:38" s="6" customFormat="1" ht="29.5" customHeight="1" x14ac:dyDescent="0.35">
      <c r="A63" s="82" t="s">
        <v>92</v>
      </c>
      <c r="B63" s="83"/>
      <c r="C63" s="83"/>
      <c r="D63" s="84"/>
      <c r="E63" s="28">
        <v>9780135386057</v>
      </c>
      <c r="F63" s="27">
        <v>39.93</v>
      </c>
      <c r="G63" s="22"/>
      <c r="H63" s="19">
        <f>F63*G63</f>
        <v>0</v>
      </c>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8"/>
    </row>
    <row r="64" spans="1:38" s="59" customFormat="1" ht="29.5" customHeight="1" x14ac:dyDescent="0.35">
      <c r="A64" s="85" t="s">
        <v>50</v>
      </c>
      <c r="B64" s="86"/>
      <c r="C64" s="86"/>
      <c r="D64" s="86"/>
      <c r="E64" s="86"/>
      <c r="F64" s="86"/>
      <c r="G64" s="86"/>
      <c r="H64" s="87"/>
      <c r="I64" s="57"/>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row>
    <row r="65" spans="1:38" s="59" customFormat="1" ht="29.5" customHeight="1" x14ac:dyDescent="0.35">
      <c r="A65" s="64" t="s">
        <v>32</v>
      </c>
      <c r="B65" s="65"/>
      <c r="C65" s="65"/>
      <c r="D65" s="65"/>
      <c r="E65" s="65"/>
      <c r="F65" s="65"/>
      <c r="G65" s="65"/>
      <c r="H65" s="75"/>
      <c r="I65" s="57"/>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60"/>
    </row>
    <row r="66" spans="1:38" s="6" customFormat="1" ht="29.5" customHeight="1" x14ac:dyDescent="0.35">
      <c r="A66" s="76" t="s">
        <v>31</v>
      </c>
      <c r="B66" s="77"/>
      <c r="C66" s="77"/>
      <c r="D66" s="78"/>
      <c r="E66" s="30" t="s">
        <v>11</v>
      </c>
      <c r="F66" s="31" t="s">
        <v>12</v>
      </c>
      <c r="G66" s="32" t="s">
        <v>13</v>
      </c>
      <c r="H66" s="33" t="s">
        <v>14</v>
      </c>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8"/>
    </row>
    <row r="67" spans="1:38" s="6" customFormat="1" ht="29.5" customHeight="1" x14ac:dyDescent="0.35">
      <c r="A67" s="72" t="s">
        <v>54</v>
      </c>
      <c r="B67" s="73"/>
      <c r="C67" s="73"/>
      <c r="D67" s="74"/>
      <c r="E67" s="23">
        <v>9780135439159</v>
      </c>
      <c r="F67" s="34">
        <v>550</v>
      </c>
      <c r="G67" s="35"/>
      <c r="H67" s="19">
        <f t="shared" ref="H67:H94" si="1">F67*G67</f>
        <v>0</v>
      </c>
      <c r="I67" s="11"/>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row>
    <row r="68" spans="1:38" s="6" customFormat="1" ht="29.5" customHeight="1" x14ac:dyDescent="0.35">
      <c r="A68" s="72" t="s">
        <v>55</v>
      </c>
      <c r="B68" s="73"/>
      <c r="C68" s="73"/>
      <c r="D68" s="74"/>
      <c r="E68" s="23">
        <v>9780135439142</v>
      </c>
      <c r="F68" s="34">
        <v>1100</v>
      </c>
      <c r="G68" s="35"/>
      <c r="H68" s="19">
        <f t="shared" si="1"/>
        <v>0</v>
      </c>
      <c r="I68" s="11"/>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row>
    <row r="69" spans="1:38" s="6" customFormat="1" ht="29.5" customHeight="1" x14ac:dyDescent="0.35">
      <c r="A69" s="72" t="s">
        <v>56</v>
      </c>
      <c r="B69" s="73"/>
      <c r="C69" s="73"/>
      <c r="D69" s="74"/>
      <c r="E69" s="23">
        <v>9780135889053</v>
      </c>
      <c r="F69" s="34">
        <v>1100</v>
      </c>
      <c r="G69" s="35"/>
      <c r="H69" s="19">
        <f t="shared" si="1"/>
        <v>0</v>
      </c>
      <c r="I69" s="11"/>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row>
    <row r="70" spans="1:38" s="6" customFormat="1" ht="29.5" customHeight="1" x14ac:dyDescent="0.35">
      <c r="A70" s="72" t="s">
        <v>57</v>
      </c>
      <c r="B70" s="73"/>
      <c r="C70" s="73"/>
      <c r="D70" s="74"/>
      <c r="E70" s="23">
        <v>9780135439197</v>
      </c>
      <c r="F70" s="34">
        <v>2200</v>
      </c>
      <c r="G70" s="35"/>
      <c r="H70" s="19">
        <f t="shared" si="1"/>
        <v>0</v>
      </c>
      <c r="I70" s="11"/>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row>
    <row r="71" spans="1:38" s="6" customFormat="1" ht="29.5" customHeight="1" x14ac:dyDescent="0.35">
      <c r="A71" s="72" t="s">
        <v>58</v>
      </c>
      <c r="B71" s="73"/>
      <c r="C71" s="73"/>
      <c r="D71" s="74"/>
      <c r="E71" s="23">
        <v>9780135439388</v>
      </c>
      <c r="F71" s="34">
        <v>3200</v>
      </c>
      <c r="G71" s="35"/>
      <c r="H71" s="19">
        <f t="shared" si="1"/>
        <v>0</v>
      </c>
      <c r="I71" s="11"/>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row>
    <row r="72" spans="1:38" s="6" customFormat="1" ht="29.5" customHeight="1" x14ac:dyDescent="0.35">
      <c r="A72" s="72" t="s">
        <v>59</v>
      </c>
      <c r="B72" s="73"/>
      <c r="C72" s="73"/>
      <c r="D72" s="74"/>
      <c r="E72" s="23">
        <v>9780135439432</v>
      </c>
      <c r="F72" s="34">
        <v>4400</v>
      </c>
      <c r="G72" s="35"/>
      <c r="H72" s="19">
        <f t="shared" si="1"/>
        <v>0</v>
      </c>
      <c r="I72" s="11"/>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38" s="6" customFormat="1" ht="29.5" customHeight="1" x14ac:dyDescent="0.35">
      <c r="A73" s="72" t="s">
        <v>60</v>
      </c>
      <c r="B73" s="73"/>
      <c r="C73" s="73"/>
      <c r="D73" s="74"/>
      <c r="E73" s="23">
        <v>9780136580379</v>
      </c>
      <c r="F73" s="34">
        <v>6400</v>
      </c>
      <c r="G73" s="35"/>
      <c r="H73" s="19">
        <f t="shared" si="1"/>
        <v>0</v>
      </c>
      <c r="I73" s="11"/>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row>
    <row r="74" spans="1:38" s="6" customFormat="1" ht="29.5" customHeight="1" x14ac:dyDescent="0.35">
      <c r="A74" s="69" t="s">
        <v>61</v>
      </c>
      <c r="B74" s="70"/>
      <c r="C74" s="70"/>
      <c r="D74" s="71"/>
      <c r="E74" s="16">
        <v>9780135439128</v>
      </c>
      <c r="F74" s="36">
        <v>1100</v>
      </c>
      <c r="G74" s="37"/>
      <c r="H74" s="36">
        <f t="shared" si="1"/>
        <v>0</v>
      </c>
      <c r="I74" s="11"/>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row>
    <row r="75" spans="1:38" s="6" customFormat="1" ht="29.5" customHeight="1" x14ac:dyDescent="0.35">
      <c r="A75" s="64" t="s">
        <v>51</v>
      </c>
      <c r="B75" s="65"/>
      <c r="C75" s="65"/>
      <c r="D75" s="65"/>
      <c r="E75" s="65"/>
      <c r="F75" s="65"/>
      <c r="G75" s="65"/>
      <c r="H75" s="65"/>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10"/>
    </row>
    <row r="76" spans="1:38" s="6" customFormat="1" ht="29.5" customHeight="1" x14ac:dyDescent="0.35">
      <c r="A76" s="61" t="s">
        <v>93</v>
      </c>
      <c r="B76" s="62"/>
      <c r="C76" s="62"/>
      <c r="D76" s="63"/>
      <c r="E76" s="38">
        <v>9780135370179</v>
      </c>
      <c r="F76" s="21">
        <v>96.5</v>
      </c>
      <c r="G76" s="18"/>
      <c r="H76" s="19">
        <f t="shared" si="1"/>
        <v>0</v>
      </c>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row>
    <row r="77" spans="1:38" s="6" customFormat="1" ht="29.5" customHeight="1" x14ac:dyDescent="0.35">
      <c r="A77" s="61" t="s">
        <v>94</v>
      </c>
      <c r="B77" s="62"/>
      <c r="C77" s="62"/>
      <c r="D77" s="63"/>
      <c r="E77" s="38">
        <v>9780325161044</v>
      </c>
      <c r="F77" s="21">
        <v>65.5</v>
      </c>
      <c r="G77" s="18"/>
      <c r="H77" s="19">
        <f t="shared" si="1"/>
        <v>0</v>
      </c>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row>
    <row r="78" spans="1:38" s="6" customFormat="1" ht="29.5" customHeight="1" x14ac:dyDescent="0.35">
      <c r="A78" s="61" t="s">
        <v>76</v>
      </c>
      <c r="B78" s="62"/>
      <c r="C78" s="62"/>
      <c r="D78" s="63"/>
      <c r="E78" s="38">
        <v>9780325160313</v>
      </c>
      <c r="F78" s="21">
        <v>75.400000000000006</v>
      </c>
      <c r="G78" s="18"/>
      <c r="H78" s="19">
        <f t="shared" si="1"/>
        <v>0</v>
      </c>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row>
    <row r="79" spans="1:38" s="6" customFormat="1" ht="29.5" customHeight="1" x14ac:dyDescent="0.35">
      <c r="A79" s="61" t="s">
        <v>71</v>
      </c>
      <c r="B79" s="62"/>
      <c r="C79" s="62"/>
      <c r="D79" s="63"/>
      <c r="E79" s="38">
        <v>9780325137568</v>
      </c>
      <c r="F79" s="21">
        <v>36.5</v>
      </c>
      <c r="G79" s="18"/>
      <c r="H79" s="19">
        <f t="shared" si="1"/>
        <v>0</v>
      </c>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row>
    <row r="80" spans="1:38" s="6" customFormat="1" ht="29.5" customHeight="1" x14ac:dyDescent="0.35">
      <c r="A80" s="61" t="s">
        <v>18</v>
      </c>
      <c r="B80" s="62"/>
      <c r="C80" s="62"/>
      <c r="D80" s="63"/>
      <c r="E80" s="38">
        <v>9780137568215</v>
      </c>
      <c r="F80" s="21">
        <v>73.5</v>
      </c>
      <c r="G80" s="18"/>
      <c r="H80" s="19">
        <f>F80*G80</f>
        <v>0</v>
      </c>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row>
    <row r="81" spans="1:38" s="6" customFormat="1" ht="29.5" customHeight="1" x14ac:dyDescent="0.35">
      <c r="A81" s="61" t="s">
        <v>19</v>
      </c>
      <c r="B81" s="62"/>
      <c r="C81" s="62"/>
      <c r="D81" s="63"/>
      <c r="E81" s="38">
        <v>9780135402900</v>
      </c>
      <c r="F81" s="21">
        <v>164.75</v>
      </c>
      <c r="G81" s="18"/>
      <c r="H81" s="19">
        <f t="shared" si="1"/>
        <v>0</v>
      </c>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row>
    <row r="82" spans="1:38" s="6" customFormat="1" ht="29.5" customHeight="1" x14ac:dyDescent="0.35">
      <c r="A82" s="61" t="s">
        <v>20</v>
      </c>
      <c r="B82" s="62"/>
      <c r="C82" s="62"/>
      <c r="D82" s="63"/>
      <c r="E82" s="38">
        <v>9780135497548</v>
      </c>
      <c r="F82" s="21">
        <v>27</v>
      </c>
      <c r="G82" s="18"/>
      <c r="H82" s="19">
        <f t="shared" si="1"/>
        <v>0</v>
      </c>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row>
    <row r="83" spans="1:38" s="6" customFormat="1" ht="29.5" customHeight="1" x14ac:dyDescent="0.35">
      <c r="A83" s="66" t="s">
        <v>62</v>
      </c>
      <c r="B83" s="67"/>
      <c r="C83" s="67"/>
      <c r="D83" s="68"/>
      <c r="E83" s="26">
        <v>9780321887177</v>
      </c>
      <c r="F83" s="34">
        <v>97.5</v>
      </c>
      <c r="G83" s="35"/>
      <c r="H83" s="19">
        <f t="shared" si="1"/>
        <v>0</v>
      </c>
      <c r="I83" s="11"/>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row>
    <row r="84" spans="1:38" s="6" customFormat="1" ht="29.5" customHeight="1" x14ac:dyDescent="0.35">
      <c r="A84" s="66" t="s">
        <v>63</v>
      </c>
      <c r="B84" s="67"/>
      <c r="C84" s="67"/>
      <c r="D84" s="68"/>
      <c r="E84" s="26">
        <v>9780321944665</v>
      </c>
      <c r="F84" s="34">
        <v>79.25</v>
      </c>
      <c r="G84" s="35"/>
      <c r="H84" s="19">
        <f t="shared" si="1"/>
        <v>0</v>
      </c>
      <c r="I84" s="11"/>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row>
    <row r="85" spans="1:38" s="6" customFormat="1" ht="29.5" customHeight="1" x14ac:dyDescent="0.35">
      <c r="A85" s="66" t="s">
        <v>64</v>
      </c>
      <c r="B85" s="67"/>
      <c r="C85" s="67"/>
      <c r="D85" s="68"/>
      <c r="E85" s="26">
        <v>9780134153490</v>
      </c>
      <c r="F85" s="34">
        <v>97.5</v>
      </c>
      <c r="G85" s="35"/>
      <c r="H85" s="19">
        <f t="shared" si="1"/>
        <v>0</v>
      </c>
      <c r="I85" s="11"/>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s="6" customFormat="1" ht="29.5" customHeight="1" x14ac:dyDescent="0.35">
      <c r="A86" s="66" t="s">
        <v>65</v>
      </c>
      <c r="B86" s="67"/>
      <c r="C86" s="67"/>
      <c r="D86" s="68"/>
      <c r="E86" s="26">
        <v>9780135778296</v>
      </c>
      <c r="F86" s="34">
        <v>118.14</v>
      </c>
      <c r="G86" s="35"/>
      <c r="H86" s="19">
        <f t="shared" si="1"/>
        <v>0</v>
      </c>
      <c r="I86" s="11"/>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row>
    <row r="87" spans="1:38" s="6" customFormat="1" ht="29.5" customHeight="1" x14ac:dyDescent="0.35">
      <c r="A87" s="61" t="s">
        <v>21</v>
      </c>
      <c r="B87" s="62"/>
      <c r="C87" s="62"/>
      <c r="D87" s="63"/>
      <c r="E87" s="28">
        <v>9780321756152</v>
      </c>
      <c r="F87" s="27">
        <v>74.25</v>
      </c>
      <c r="G87" s="22"/>
      <c r="H87" s="19">
        <f t="shared" si="1"/>
        <v>0</v>
      </c>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row>
    <row r="88" spans="1:38" s="6" customFormat="1" ht="29.5" customHeight="1" x14ac:dyDescent="0.35">
      <c r="A88" s="61" t="s">
        <v>33</v>
      </c>
      <c r="B88" s="62"/>
      <c r="C88" s="62"/>
      <c r="D88" s="63"/>
      <c r="E88" s="28">
        <v>9780134153483</v>
      </c>
      <c r="F88" s="27">
        <v>76.75</v>
      </c>
      <c r="G88" s="22"/>
      <c r="H88" s="19">
        <f t="shared" si="1"/>
        <v>0</v>
      </c>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row>
    <row r="89" spans="1:38" s="6" customFormat="1" ht="29.5" customHeight="1" x14ac:dyDescent="0.35">
      <c r="A89" s="61" t="s">
        <v>22</v>
      </c>
      <c r="B89" s="62"/>
      <c r="C89" s="62"/>
      <c r="D89" s="63"/>
      <c r="E89" s="28">
        <v>9780133760569</v>
      </c>
      <c r="F89" s="27">
        <v>55</v>
      </c>
      <c r="G89" s="22"/>
      <c r="H89" s="19">
        <f t="shared" si="1"/>
        <v>0</v>
      </c>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row>
    <row r="90" spans="1:38" s="6" customFormat="1" ht="29.5" customHeight="1" x14ac:dyDescent="0.35">
      <c r="A90" s="64" t="s">
        <v>52</v>
      </c>
      <c r="B90" s="65"/>
      <c r="C90" s="65"/>
      <c r="D90" s="65"/>
      <c r="E90" s="65"/>
      <c r="F90" s="65"/>
      <c r="G90" s="65"/>
      <c r="H90" s="65"/>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10"/>
    </row>
    <row r="91" spans="1:38" s="6" customFormat="1" ht="49" customHeight="1" x14ac:dyDescent="0.35">
      <c r="A91" s="66" t="s">
        <v>66</v>
      </c>
      <c r="B91" s="67"/>
      <c r="C91" s="67"/>
      <c r="D91" s="68"/>
      <c r="E91" s="26">
        <v>9780135497456</v>
      </c>
      <c r="F91" s="34">
        <v>2100</v>
      </c>
      <c r="G91" s="35"/>
      <c r="H91" s="19">
        <f t="shared" si="1"/>
        <v>0</v>
      </c>
      <c r="I91" s="11"/>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s="6" customFormat="1" ht="51" customHeight="1" x14ac:dyDescent="0.35">
      <c r="A92" s="66" t="s">
        <v>67</v>
      </c>
      <c r="B92" s="67"/>
      <c r="C92" s="67"/>
      <c r="D92" s="68"/>
      <c r="E92" s="26">
        <v>9780136640448</v>
      </c>
      <c r="F92" s="34">
        <v>4200</v>
      </c>
      <c r="G92" s="35"/>
      <c r="H92" s="19">
        <f t="shared" si="1"/>
        <v>0</v>
      </c>
      <c r="I92" s="11"/>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row>
    <row r="93" spans="1:38" s="6" customFormat="1" ht="50.5" customHeight="1" x14ac:dyDescent="0.35">
      <c r="A93" s="66" t="s">
        <v>68</v>
      </c>
      <c r="B93" s="67"/>
      <c r="C93" s="67"/>
      <c r="D93" s="68"/>
      <c r="E93" s="26">
        <v>9780134538570</v>
      </c>
      <c r="F93" s="34">
        <v>4000</v>
      </c>
      <c r="G93" s="35"/>
      <c r="H93" s="19">
        <f t="shared" si="1"/>
        <v>0</v>
      </c>
      <c r="I93" s="11"/>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s="6" customFormat="1" ht="41" customHeight="1" x14ac:dyDescent="0.35">
      <c r="A94" s="61" t="s">
        <v>69</v>
      </c>
      <c r="B94" s="62"/>
      <c r="C94" s="62"/>
      <c r="D94" s="63"/>
      <c r="E94" s="28">
        <v>9780134179834</v>
      </c>
      <c r="F94" s="36">
        <v>3500</v>
      </c>
      <c r="G94" s="37"/>
      <c r="H94" s="19">
        <f t="shared" si="1"/>
        <v>0</v>
      </c>
      <c r="I94" s="11"/>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s="3" customFormat="1" ht="23.25" customHeight="1" x14ac:dyDescent="0.6">
      <c r="A95" s="39"/>
      <c r="B95" s="39"/>
      <c r="C95" s="39"/>
      <c r="D95" s="39"/>
      <c r="E95" s="40"/>
      <c r="F95" s="41"/>
      <c r="G95" s="42" t="s">
        <v>26</v>
      </c>
      <c r="H95" s="43">
        <f>SUM(H15:H94)</f>
        <v>0</v>
      </c>
    </row>
    <row r="96" spans="1:38" s="3" customFormat="1" ht="23.25" customHeight="1" x14ac:dyDescent="0.6">
      <c r="A96" s="44"/>
      <c r="B96" s="44"/>
      <c r="C96" s="45"/>
      <c r="D96" s="45"/>
      <c r="E96" s="40"/>
      <c r="F96" s="41"/>
      <c r="G96" s="46" t="s">
        <v>23</v>
      </c>
      <c r="H96" s="47">
        <f>H95*0.05</f>
        <v>0</v>
      </c>
    </row>
    <row r="97" spans="1:8" s="3" customFormat="1" ht="24" customHeight="1" x14ac:dyDescent="0.6">
      <c r="A97" s="44"/>
      <c r="B97" s="44"/>
      <c r="C97" s="44"/>
      <c r="D97" s="44"/>
      <c r="E97" s="48"/>
      <c r="F97" s="49"/>
      <c r="G97" s="46" t="s">
        <v>27</v>
      </c>
      <c r="H97" s="47">
        <f>H95*0.07</f>
        <v>0</v>
      </c>
    </row>
    <row r="98" spans="1:8" s="3" customFormat="1" ht="22.75" customHeight="1" x14ac:dyDescent="0.6">
      <c r="A98" s="89"/>
      <c r="B98" s="89"/>
      <c r="C98" s="89"/>
      <c r="D98" s="89"/>
      <c r="E98" s="50"/>
      <c r="F98" s="49"/>
      <c r="G98" s="42" t="s">
        <v>28</v>
      </c>
      <c r="H98" s="47">
        <f>SUM(H95:H97)</f>
        <v>0</v>
      </c>
    </row>
    <row r="99" spans="1:8" ht="9" customHeight="1" x14ac:dyDescent="0.85"/>
    <row r="100" spans="1:8" ht="15" customHeight="1" x14ac:dyDescent="0.85">
      <c r="H100" s="56" t="s">
        <v>29</v>
      </c>
    </row>
    <row r="101" spans="1:8" ht="15" customHeight="1" x14ac:dyDescent="0.85">
      <c r="H101" s="56" t="s">
        <v>24</v>
      </c>
    </row>
    <row r="102" spans="1:8" x14ac:dyDescent="0.85">
      <c r="H102" s="56" t="s">
        <v>25</v>
      </c>
    </row>
  </sheetData>
  <mergeCells count="132">
    <mergeCell ref="A1:H1"/>
    <mergeCell ref="A28:H28"/>
    <mergeCell ref="A5:C5"/>
    <mergeCell ref="D5:H5"/>
    <mergeCell ref="A9:C9"/>
    <mergeCell ref="A29:D29"/>
    <mergeCell ref="A30:D30"/>
    <mergeCell ref="A10:C10"/>
    <mergeCell ref="A11:C11"/>
    <mergeCell ref="A27:D27"/>
    <mergeCell ref="A7:C7"/>
    <mergeCell ref="A25:H25"/>
    <mergeCell ref="A19:D19"/>
    <mergeCell ref="A20:D20"/>
    <mergeCell ref="A22:H22"/>
    <mergeCell ref="A23:D23"/>
    <mergeCell ref="A24:D24"/>
    <mergeCell ref="A13:D13"/>
    <mergeCell ref="D11:H11"/>
    <mergeCell ref="A21:D21"/>
    <mergeCell ref="AL17:AL18"/>
    <mergeCell ref="I17:I18"/>
    <mergeCell ref="A2:H2"/>
    <mergeCell ref="A3:H3"/>
    <mergeCell ref="D6:H6"/>
    <mergeCell ref="D7:H7"/>
    <mergeCell ref="A6:C6"/>
    <mergeCell ref="A4:H4"/>
    <mergeCell ref="A12:H12"/>
    <mergeCell ref="D8:H8"/>
    <mergeCell ref="D9:H9"/>
    <mergeCell ref="D10:H10"/>
    <mergeCell ref="A14:H14"/>
    <mergeCell ref="A15:D15"/>
    <mergeCell ref="A16:D16"/>
    <mergeCell ref="A17:H17"/>
    <mergeCell ref="A18:H18"/>
    <mergeCell ref="A8:C8"/>
    <mergeCell ref="AF17:AF18"/>
    <mergeCell ref="AG17:AG18"/>
    <mergeCell ref="AH17:AH18"/>
    <mergeCell ref="W17:W18"/>
    <mergeCell ref="AK17:AK18"/>
    <mergeCell ref="K17:K18"/>
    <mergeCell ref="L17:L18"/>
    <mergeCell ref="M17:M18"/>
    <mergeCell ref="T17:T18"/>
    <mergeCell ref="U17:U18"/>
    <mergeCell ref="V17:V18"/>
    <mergeCell ref="N17:N18"/>
    <mergeCell ref="O17:O18"/>
    <mergeCell ref="P17:P18"/>
    <mergeCell ref="AC17:AC18"/>
    <mergeCell ref="AD17:AD18"/>
    <mergeCell ref="AE17:AE18"/>
    <mergeCell ref="AA17:AA18"/>
    <mergeCell ref="AB17:AB18"/>
    <mergeCell ref="A36:D36"/>
    <mergeCell ref="A26:D26"/>
    <mergeCell ref="A98:D98"/>
    <mergeCell ref="A32:H32"/>
    <mergeCell ref="A33:D33"/>
    <mergeCell ref="A31:D31"/>
    <mergeCell ref="A34:D34"/>
    <mergeCell ref="AI17:AI18"/>
    <mergeCell ref="AJ17:AJ18"/>
    <mergeCell ref="A54:D54"/>
    <mergeCell ref="A80:D80"/>
    <mergeCell ref="A77:D77"/>
    <mergeCell ref="A78:D78"/>
    <mergeCell ref="A45:D45"/>
    <mergeCell ref="X17:X18"/>
    <mergeCell ref="Y17:Y18"/>
    <mergeCell ref="Z17:Z18"/>
    <mergeCell ref="A48:D48"/>
    <mergeCell ref="A49:H49"/>
    <mergeCell ref="A50:D50"/>
    <mergeCell ref="A51:D51"/>
    <mergeCell ref="A52:D52"/>
    <mergeCell ref="A53:H53"/>
    <mergeCell ref="A46:D46"/>
    <mergeCell ref="A47:D47"/>
    <mergeCell ref="Q17:Q18"/>
    <mergeCell ref="R17:R18"/>
    <mergeCell ref="S17:S18"/>
    <mergeCell ref="A37:D37"/>
    <mergeCell ref="A41:D41"/>
    <mergeCell ref="A42:D42"/>
    <mergeCell ref="A43:D43"/>
    <mergeCell ref="A44:H44"/>
    <mergeCell ref="A38:D38"/>
    <mergeCell ref="A39:D39"/>
    <mergeCell ref="A40:H40"/>
    <mergeCell ref="J17:J18"/>
    <mergeCell ref="A35:H35"/>
    <mergeCell ref="A57:H57"/>
    <mergeCell ref="A66:D66"/>
    <mergeCell ref="A58:D58"/>
    <mergeCell ref="A59:D59"/>
    <mergeCell ref="A55:D55"/>
    <mergeCell ref="A56:D56"/>
    <mergeCell ref="A60:D60"/>
    <mergeCell ref="A64:H64"/>
    <mergeCell ref="A65:H65"/>
    <mergeCell ref="A61:H61"/>
    <mergeCell ref="A62:D62"/>
    <mergeCell ref="A63:D63"/>
    <mergeCell ref="A67:D67"/>
    <mergeCell ref="A68:D68"/>
    <mergeCell ref="A69:D69"/>
    <mergeCell ref="A70:D70"/>
    <mergeCell ref="A71:D71"/>
    <mergeCell ref="A72:D72"/>
    <mergeCell ref="A73:D73"/>
    <mergeCell ref="A87:D87"/>
    <mergeCell ref="A88:D88"/>
    <mergeCell ref="A79:D79"/>
    <mergeCell ref="A89:D89"/>
    <mergeCell ref="A90:H90"/>
    <mergeCell ref="A91:D91"/>
    <mergeCell ref="A92:D92"/>
    <mergeCell ref="A93:D93"/>
    <mergeCell ref="A94:D94"/>
    <mergeCell ref="A74:D74"/>
    <mergeCell ref="A75:H75"/>
    <mergeCell ref="A76:D76"/>
    <mergeCell ref="A81:D81"/>
    <mergeCell ref="A82:D82"/>
    <mergeCell ref="A83:D83"/>
    <mergeCell ref="A84:D84"/>
    <mergeCell ref="A85:D85"/>
    <mergeCell ref="A86:D86"/>
  </mergeCells>
  <phoneticPr fontId="3" type="noConversion"/>
  <hyperlinks>
    <hyperlink ref="A1:H1" r:id="rId1" display="Mathology Packs " xr:uid="{B4F01DCC-1230-497C-B5DB-5CB0C0DD3C87}"/>
    <hyperlink ref="A17" r:id="rId2" display="https://www.pearsoncanadaschool.com/index.cfm?locator=PS1zOt&amp;PMDbSiteId=2621&amp;PMDbSolutionId=25862&amp;PMDbSubSolutionId=&amp;PMDbCategoryId=25876&amp;PMDbSubCategoryId=26215&amp;PMDbSubjectAreaId=&amp;PMDbProgramId=156722" xr:uid="{3CC95048-3C98-42EA-BDE6-1FC29D46A9C3}"/>
    <hyperlink ref="A18" r:id="rId3" display="https://www.pearsoncanadaschool.com/index.cfm?locator=PS1zOt&amp;PMDbSiteId=2621&amp;PMDbSolutionId=25862&amp;PMDbSubSolutionId=&amp;PMDbCategoryId=25876&amp;PMDbSubCategoryId=26215&amp;PMDbSubjectAreaId=&amp;PMDbProgramId=156722" xr:uid="{C5DC213B-3E2B-4DC4-A30B-C5C51FFBBBF6}"/>
    <hyperlink ref="A64" r:id="rId4" display="https://www.pearson.com/ca/en/k-12-education/mathology/professional-development.html" xr:uid="{52F94C9E-6B69-4841-B416-CFCB0BCC52EB}"/>
  </hyperlinks>
  <pageMargins left="0.7" right="0.7" top="0.75" bottom="0.75" header="0.3" footer="0.3"/>
  <pageSetup scale="58" fitToHeight="0" orientation="portrait" horizontalDpi="1200" verticalDpi="1200" copies="3" r:id="rId5"/>
  <rowBreaks count="2" manualBreakCount="2">
    <brk id="39" max="7" man="1"/>
    <brk id="74" max="7" man="1"/>
  </row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07D5CB-EC89-426D-A94E-DB4CE5E908CF}">
  <ds:schemaRefs>
    <ds:schemaRef ds:uri="http://schemas.microsoft.com/sharepoint/v3/contenttype/forms"/>
  </ds:schemaRefs>
</ds:datastoreItem>
</file>

<file path=customXml/itemProps2.xml><?xml version="1.0" encoding="utf-8"?>
<ds:datastoreItem xmlns:ds="http://schemas.openxmlformats.org/officeDocument/2006/customXml" ds:itemID="{2A3A8DF3-FA60-4948-85B8-86984D41E0D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5EEE772-B510-49EC-9267-6FA54ADD3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Mathology</vt:lpstr>
      <vt:lpstr>Mathology!Print_Area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2025-03-13T21:48:30Z</cp:lastPrinted>
  <dcterms:created xsi:type="dcterms:W3CDTF">2017-02-07T03:44:06Z</dcterms:created>
  <dcterms:modified xsi:type="dcterms:W3CDTF">2026-08-25T21:12:28Z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