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VSancMe\Downloads\"/>
    </mc:Choice>
  </mc:AlternateContent>
  <xr:revisionPtr revIDLastSave="0" documentId="13_ncr:1_{29AAFCB3-84C8-4AFD-A640-7BAC5F77D541}" xr6:coauthVersionLast="47" xr6:coauthVersionMax="47" xr10:uidLastSave="{00000000-0000-0000-0000-000000000000}"/>
  <bookViews>
    <workbookView xWindow="-70" yWindow="730" windowWidth="15140" windowHeight="11050" tabRatio="500" xr2:uid="{00000000-000D-0000-FFFF-FFFF00000000}"/>
  </bookViews>
  <sheets>
    <sheet name="Mathology" sheetId="1" r:id="rId1"/>
  </sheets>
  <definedNames>
    <definedName name="_xlnm.Print_Area" localSheetId="0">Mathology!$A$1:$H$104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64" i="1" l="1"/>
  <c r="H63" i="1"/>
  <c r="H60" i="1"/>
  <c r="H56" i="1"/>
  <c r="H52" i="1"/>
  <c r="H48" i="1"/>
  <c r="H44" i="1"/>
  <c r="H40" i="1"/>
  <c r="H80" i="1"/>
  <c r="H79" i="1"/>
  <c r="H78" i="1"/>
  <c r="H77" i="1"/>
  <c r="H81" i="1"/>
  <c r="H25" i="1"/>
  <c r="H24" i="1"/>
  <c r="H22" i="1"/>
  <c r="H21" i="1"/>
  <c r="H20" i="1"/>
  <c r="H59" i="1"/>
  <c r="H55" i="1"/>
  <c r="H36" i="1"/>
  <c r="H32" i="1"/>
  <c r="H57" i="1"/>
  <c r="H61" i="1"/>
  <c r="H31" i="1"/>
  <c r="H95" i="1" l="1"/>
  <c r="H94" i="1"/>
  <c r="H93" i="1"/>
  <c r="H92" i="1"/>
  <c r="H90" i="1"/>
  <c r="H89" i="1"/>
  <c r="H88" i="1"/>
  <c r="H87" i="1"/>
  <c r="H86" i="1"/>
  <c r="H85" i="1"/>
  <c r="H84" i="1"/>
  <c r="H83" i="1"/>
  <c r="H82" i="1"/>
  <c r="H75" i="1"/>
  <c r="H74" i="1"/>
  <c r="H73" i="1"/>
  <c r="H72" i="1"/>
  <c r="H71" i="1"/>
  <c r="H70" i="1"/>
  <c r="H69" i="1"/>
  <c r="H68" i="1"/>
  <c r="H53" i="1"/>
  <c r="H51" i="1"/>
  <c r="H49" i="1"/>
  <c r="H47" i="1"/>
  <c r="H45" i="1"/>
  <c r="H43" i="1"/>
  <c r="H41" i="1"/>
  <c r="H39" i="1"/>
  <c r="H38" i="1"/>
  <c r="H35" i="1"/>
  <c r="H34" i="1"/>
  <c r="H30" i="1"/>
  <c r="H28" i="1"/>
  <c r="H27" i="1"/>
  <c r="H17" i="1"/>
  <c r="H16" i="1"/>
  <c r="H96" i="1" l="1"/>
  <c r="H97" i="1" s="1"/>
  <c r="H98" i="1" l="1"/>
  <c r="H99" i="1" l="1"/>
</calcChain>
</file>

<file path=xl/sharedStrings.xml><?xml version="1.0" encoding="utf-8"?>
<sst xmlns="http://schemas.openxmlformats.org/spreadsheetml/2006/main" count="116" uniqueCount="102">
  <si>
    <t xml:space="preserve">P.O. #: </t>
  </si>
  <si>
    <t>Shipping Address:</t>
  </si>
  <si>
    <t>Billing Address (if different from shipping):</t>
  </si>
  <si>
    <t>School:</t>
  </si>
  <si>
    <t>School/District:</t>
  </si>
  <si>
    <t>Attn:</t>
  </si>
  <si>
    <t>Address:</t>
  </si>
  <si>
    <t>City/Prov:</t>
  </si>
  <si>
    <t>Postal Code:</t>
  </si>
  <si>
    <t>Phone:</t>
  </si>
  <si>
    <t xml:space="preserve">Digital Regstration e-mail address: </t>
  </si>
  <si>
    <t>ISBN</t>
  </si>
  <si>
    <t>Net Price</t>
  </si>
  <si>
    <t>Qty</t>
  </si>
  <si>
    <t xml:space="preserve">Total </t>
  </si>
  <si>
    <t>Pearson Canada Mathematics Learning Progression Booklet K-3</t>
  </si>
  <si>
    <t>Pearson Canada Mathematics Learning Progression Booklet 4-9</t>
  </si>
  <si>
    <t>Rethinking Fractions: 8 Core Concepts to Support Assessment and Learning</t>
  </si>
  <si>
    <t>What to Look For Facilitator’s Guide (K to Grade 3 Print Resource)</t>
  </si>
  <si>
    <t>What to Look For Course Book for Teachers (Print Resource)</t>
  </si>
  <si>
    <t>Math Expressions: Developing Student Thinking &amp; Problem Solving Through Communication</t>
  </si>
  <si>
    <t>Well Aware - Developing Resilient, Active, and Flourishing Students</t>
  </si>
  <si>
    <t>G.S.T.  (5%)</t>
  </si>
  <si>
    <t xml:space="preserve">*Taxes may vary depending on province. Order total above is for estimation purposes only. Final total will be calculated on  your invoice. </t>
  </si>
  <si>
    <t>**Please note, we no longer accept credit card payment information by email, fax or letter mail.</t>
  </si>
  <si>
    <t>Order Sub Total</t>
  </si>
  <si>
    <t>Shipping (7%)</t>
  </si>
  <si>
    <t>Estimated Final Total</t>
  </si>
  <si>
    <t>Minimum shipping charges apply, depending on your location. Prices subject to change.</t>
  </si>
  <si>
    <t>School Division ● Email: school_inquiries@pearsoned.com ● Tel: 1-800-361-6128 ● www.pearsoncanadaschool.com</t>
  </si>
  <si>
    <t>Title</t>
  </si>
  <si>
    <t>Mathology Implementation Courses - Delivery Method: On site and Online</t>
  </si>
  <si>
    <t>Teaching Math With Meaning: Cultivating Self-Efficacy through Learning Competencies Grades K-8</t>
  </si>
  <si>
    <t>Mathology Little Books School Pack K-3 - Includes 72 titles with multiple (4 Kindergarten, 5 Grades 1-3) print copies of each Student Edition and one copy of each Teacher Guide. Digital resource included for each title.</t>
  </si>
  <si>
    <t>Pearson Canada Mathematics Learning Progession</t>
  </si>
  <si>
    <t>A practical, easy-to-use framework representing the progression of student learning across the big ideas in mathematics at K-9.</t>
  </si>
  <si>
    <t>Mathology Kindergarten</t>
  </si>
  <si>
    <t>Mathology Little Books Kindergarten Pack - All Strands - Includes all titles (4 copies) print copies of each Student Edition and one copy of each Teacher's Guide. Digital resource included for each title.</t>
  </si>
  <si>
    <t>Lap Book Pack - All Strands; 16 titles - Features one print copy of each Student Edition in large format.</t>
  </si>
  <si>
    <t>Mathology Grade 1</t>
  </si>
  <si>
    <t>Mathology Little Books Grade 1 Pack - All Strands; 18 titles - Includes all titles (5 copies) print copies of each Student Edition and one copy of each Teacher's Guide. Digital resource included for each title.</t>
  </si>
  <si>
    <t>Mathology Grade 2</t>
  </si>
  <si>
    <t>Mathology Little Books Grade 2 Pack - All Strands; 20 titles - Includes all titles (5 copies) print copies of each Student Edition and one copy of each Teacher's Guide. Digital resource included for each title.</t>
  </si>
  <si>
    <t>Mathology Grade 3</t>
  </si>
  <si>
    <t>Mathology Little Books Grade 3 Pack - All Strands; 18 titles -  Includes all titles (5 copies) print copies of each Student Edition and one copy of each Teacher's Guide. Digital resource included for each title.</t>
  </si>
  <si>
    <t>Mathology Grade 4</t>
  </si>
  <si>
    <t>Mathology Grade 5</t>
  </si>
  <si>
    <t>Mathology Grade 6</t>
  </si>
  <si>
    <t>Mathology Grade 7</t>
  </si>
  <si>
    <t>Mathology Grade 8</t>
  </si>
  <si>
    <t>Professional Learning - Publications and Courses</t>
  </si>
  <si>
    <t>Professional Learning Books - Publications aligned with Mathology</t>
  </si>
  <si>
    <t>Pearson Learning Book Courses - Aligned with Mathology</t>
  </si>
  <si>
    <t>Mathology Little Books Indigenous School Pack K-3 - Includes 16 titles with multiple (4 Kindergarten, 5 Grades 1-3) print copies of each Student Edition and one copy of each Teacher Guide. Digital resource included for each title.</t>
  </si>
  <si>
    <t>Mathology Teacher Webinar (English and French)
Audience: K–6 teachers, school, and district math leaders</t>
  </si>
  <si>
    <t>Half-Day Mathology Teacher Workshop (English)
Audience: K–6 teachers, school, and district math leaders</t>
  </si>
  <si>
    <t>Half-Day Mathology Teacher Workshop (French)
Audience: K–6 teachers, school, and district math leaders</t>
  </si>
  <si>
    <t>One-Day Mathology Teacher Workshop (English)
Audience: K–6 teachers, school, and district math leaders</t>
  </si>
  <si>
    <t>One-Day Mathology Teacher Workshop (French)
Audience: K–6 teachers, school, and district math leaders</t>
  </si>
  <si>
    <t>Two-Day Mathology Teacher Workshop (English)
Audience: K–6 teachers, school, and district math leaders</t>
  </si>
  <si>
    <t>Two-Day Mathology Teacher Workshop (French)
Audience: K–6 teachers, school, and district math leaders</t>
  </si>
  <si>
    <t>Webinar or Half-Day Mathology Administrator Session
Audience: Administrators, school and district math leaders</t>
  </si>
  <si>
    <t>What to Look For: Understanding and Developing Student Thinking in Early Numeracy
(Grades K–2 Print Resource) Book and eText</t>
  </si>
  <si>
    <t>What to Look For: Understanding and Developing Student Thinking in Early Numeracy
(Grades K–2 Print Resource) eText only</t>
  </si>
  <si>
    <t>Taking Shape: Activities to Develop Geometric and Spatial Thinking, Grades K–2 
(Print Resource)</t>
  </si>
  <si>
    <t>Elementary and Middle School Mathematics: Teaching Developmentally
Grades K–12, 5th Canadian Edition</t>
  </si>
  <si>
    <t>One-Day What to Look For in Your Schools Professional Learning Course for Principals
Audience: School principals
Delivery Method: On site and Virtual Series (max. 35 participants)</t>
  </si>
  <si>
    <t>Two-Day What to Look For Facilitator's Course for School and District Math Leaders
Audience: Administrators, school and district math leaders
Delivery Method: On site and Virtual Series (max. 35 participants)</t>
  </si>
  <si>
    <t>Two-Day What to Look For Professional Learning Course for Teachers
Audience: K to Grade 2 Teachers
Delivery Method: On site and Virtual Series (max. 35 participants)</t>
  </si>
  <si>
    <t>One-Day Exploring Spatial Reasoning Professional Learning Course for Teachers
Audience: K to Grade 2 teachers
Delivery Method: On site and Virtual Series</t>
  </si>
  <si>
    <t>Mathology Grade 1 Classroom Activity Kit - Ontario Edition</t>
  </si>
  <si>
    <t>Mathology Grade 2 Classroom Activity Kit - Ontario Edition</t>
  </si>
  <si>
    <t xml:space="preserve">Ontario Mathology Pricing  </t>
  </si>
  <si>
    <r>
      <rPr>
        <sz val="9"/>
        <color rgb="FF000000"/>
        <rFont val="Arial"/>
        <family val="2"/>
      </rPr>
      <t>Mathology Grade 3 Practice Workbook Teacher Edition</t>
    </r>
    <r>
      <rPr>
        <sz val="9"/>
        <color theme="1"/>
        <rFont val="Arial"/>
        <family val="2"/>
      </rPr>
      <t xml:space="preserve"> (Purple)</t>
    </r>
  </si>
  <si>
    <r>
      <rPr>
        <sz val="9"/>
        <color rgb="FF000000"/>
        <rFont val="Arial"/>
        <family val="2"/>
      </rPr>
      <t>Mathology Grade 5 Practice Workbook Teacher Edition</t>
    </r>
    <r>
      <rPr>
        <sz val="9"/>
        <color theme="1"/>
        <rFont val="Arial"/>
        <family val="2"/>
      </rPr>
      <t xml:space="preserve"> (Red)</t>
    </r>
  </si>
  <si>
    <r>
      <rPr>
        <sz val="9"/>
        <color rgb="FF000000"/>
        <rFont val="Arial"/>
        <family val="2"/>
      </rPr>
      <t>Mathology Grade 6 Practice Workbook Teacher Edition</t>
    </r>
    <r>
      <rPr>
        <sz val="9"/>
        <color theme="1"/>
        <rFont val="Arial"/>
        <family val="2"/>
      </rPr>
      <t xml:space="preserve"> (Blue)</t>
    </r>
  </si>
  <si>
    <r>
      <rPr>
        <sz val="9"/>
        <color rgb="FF000000"/>
        <rFont val="Arial"/>
        <family val="2"/>
      </rPr>
      <t>Mathology Grade 4 Practice Workbook Teacher Edition</t>
    </r>
    <r>
      <rPr>
        <sz val="9"/>
        <color rgb="FFFF0000"/>
        <rFont val="Arial"/>
        <family val="2"/>
      </rPr>
      <t xml:space="preserve"> </t>
    </r>
    <r>
      <rPr>
        <sz val="9"/>
        <color theme="1"/>
        <rFont val="Arial"/>
        <family val="2"/>
      </rPr>
      <t>(Teal)</t>
    </r>
  </si>
  <si>
    <t xml:space="preserve">Mathology Math Mats Grade 1/2 </t>
  </si>
  <si>
    <t xml:space="preserve">Mathology Math Mats Grade 3/4 </t>
  </si>
  <si>
    <t xml:space="preserve">Mathology Math Mats Grade 5/6 </t>
  </si>
  <si>
    <t>Pearson Canada Mathematics Learning Progression Digital Version K-9</t>
  </si>
  <si>
    <r>
      <t xml:space="preserve">Mathology.ca Online Teacher Licence (Available Grades K-9)
</t>
    </r>
    <r>
      <rPr>
        <i/>
        <sz val="9"/>
        <color rgb="FF000000"/>
        <rFont val="Arial"/>
        <family val="2"/>
      </rPr>
      <t>EACH teacher licence purchased provides access to ALL the grades currently available for Mathology.ca for the length of the 
purchased licence.Contact your local Pearson Representative for additional licence payment options and to learn more about our 
digital plus print discounts.</t>
    </r>
  </si>
  <si>
    <r>
      <rPr>
        <sz val="9"/>
        <color rgb="FFFF0000"/>
        <rFont val="Arial"/>
        <family val="2"/>
      </rPr>
      <t>NEW!</t>
    </r>
    <r>
      <rPr>
        <sz val="9"/>
        <color rgb="FF000000"/>
        <rFont val="Arial"/>
        <family val="2"/>
      </rPr>
      <t xml:space="preserve"> Math Workshop 6-12</t>
    </r>
  </si>
  <si>
    <t>Welcome to Math Class</t>
  </si>
  <si>
    <t>Mathology Grade 9</t>
  </si>
  <si>
    <t>Mathology.ca Grade K-9 - 1 year online teacher licence</t>
  </si>
  <si>
    <t>Mathology.ca Grade K-9 - 3 year online teacher licence</t>
  </si>
  <si>
    <t>2025/2026 Order Form</t>
  </si>
  <si>
    <t>Mathology Grade 8 Practice Workbook Teacher Edition (Burgundy)</t>
  </si>
  <si>
    <r>
      <rPr>
        <sz val="9"/>
        <color rgb="FF000000"/>
        <rFont val="Arial"/>
        <family val="2"/>
      </rPr>
      <t>Mathology Grade 7 Practice Workbook Teacher Editio</t>
    </r>
    <r>
      <rPr>
        <sz val="9"/>
        <rFont val="Arial"/>
        <family val="2"/>
      </rPr>
      <t>n (Green)</t>
    </r>
  </si>
  <si>
    <r>
      <rPr>
        <sz val="9"/>
        <color rgb="FF000000"/>
        <rFont val="Arial"/>
        <family val="2"/>
      </rPr>
      <t>Mathology Grade 8 Practice Workbook - Student Edition</t>
    </r>
    <r>
      <rPr>
        <sz val="9"/>
        <color theme="1"/>
        <rFont val="Arial"/>
        <family val="2"/>
      </rPr>
      <t xml:space="preserve"> (Burgundy)</t>
    </r>
  </si>
  <si>
    <r>
      <rPr>
        <sz val="9"/>
        <color rgb="FF000000"/>
        <rFont val="Arial"/>
        <family val="2"/>
      </rPr>
      <t>Mathology Grade 7 Practice Workbook - Student Edition</t>
    </r>
    <r>
      <rPr>
        <sz val="9"/>
        <color theme="1"/>
        <rFont val="Arial"/>
        <family val="2"/>
      </rPr>
      <t xml:space="preserve"> (Green)</t>
    </r>
  </si>
  <si>
    <r>
      <rPr>
        <sz val="9"/>
        <color rgb="FF000000"/>
        <rFont val="Arial"/>
        <family val="2"/>
      </rPr>
      <t>Mathology Grade 6 Practice Workbook - Student Edition</t>
    </r>
    <r>
      <rPr>
        <sz val="9"/>
        <color rgb="FFFF0000"/>
        <rFont val="Arial"/>
        <family val="2"/>
      </rPr>
      <t xml:space="preserve"> </t>
    </r>
    <r>
      <rPr>
        <sz val="9"/>
        <color theme="1"/>
        <rFont val="Arial"/>
        <family val="2"/>
      </rPr>
      <t>(Blue)</t>
    </r>
  </si>
  <si>
    <r>
      <rPr>
        <sz val="9"/>
        <color rgb="FF000000"/>
        <rFont val="Arial"/>
        <family val="2"/>
      </rPr>
      <t>Mathology Grade 5 Practice Workbook - Student Edition</t>
    </r>
    <r>
      <rPr>
        <sz val="9"/>
        <color rgb="FFFF0000"/>
        <rFont val="Arial"/>
        <family val="2"/>
      </rPr>
      <t xml:space="preserve"> </t>
    </r>
    <r>
      <rPr>
        <sz val="9"/>
        <color theme="1"/>
        <rFont val="Arial"/>
        <family val="2"/>
      </rPr>
      <t>(Red)</t>
    </r>
  </si>
  <si>
    <r>
      <rPr>
        <sz val="9"/>
        <color rgb="FF000000"/>
        <rFont val="Arial"/>
        <family val="2"/>
      </rPr>
      <t>Mathology Grade 4 Practice Workbook - Student Edition</t>
    </r>
    <r>
      <rPr>
        <sz val="9"/>
        <color rgb="FFFF0000"/>
        <rFont val="Arial"/>
        <family val="2"/>
      </rPr>
      <t xml:space="preserve"> </t>
    </r>
    <r>
      <rPr>
        <sz val="9"/>
        <color theme="1"/>
        <rFont val="Arial"/>
        <family val="2"/>
      </rPr>
      <t>(Teal)</t>
    </r>
  </si>
  <si>
    <r>
      <rPr>
        <sz val="9"/>
        <color rgb="FF000000"/>
        <rFont val="Arial"/>
        <family val="2"/>
      </rPr>
      <t>Mathology Grade 3 Practice Workbook - Student Edition</t>
    </r>
    <r>
      <rPr>
        <sz val="9"/>
        <color rgb="FFFF0000"/>
        <rFont val="Arial"/>
        <family val="2"/>
      </rPr>
      <t xml:space="preserve"> </t>
    </r>
    <r>
      <rPr>
        <sz val="9"/>
        <color theme="1"/>
        <rFont val="Arial"/>
        <family val="2"/>
      </rPr>
      <t>(Purple)</t>
    </r>
  </si>
  <si>
    <t>The Marilyn Burns Fractions Kit</t>
  </si>
  <si>
    <r>
      <rPr>
        <sz val="9"/>
        <color rgb="FFFF0000"/>
        <rFont val="Arial"/>
        <family val="2"/>
      </rPr>
      <t>NEW!</t>
    </r>
    <r>
      <rPr>
        <sz val="9"/>
        <color rgb="FF000000"/>
        <rFont val="Arial"/>
        <family val="2"/>
      </rPr>
      <t xml:space="preserve"> What to Look For: Understanding and Developing Student Thinking in Multiplicative Reasoning</t>
    </r>
  </si>
  <si>
    <t xml:space="preserve">Mathology School Packs K-3 </t>
  </si>
  <si>
    <t>Mathology Math Mats Grade 5-8</t>
  </si>
  <si>
    <r>
      <rPr>
        <sz val="9"/>
        <color rgb="FF000000"/>
        <rFont val="Arial"/>
        <family val="2"/>
      </rPr>
      <t>Mathology Grade 9 Practice Workbook - Student Edition</t>
    </r>
    <r>
      <rPr>
        <sz val="9"/>
        <color theme="1"/>
        <rFont val="Arial"/>
        <family val="2"/>
      </rPr>
      <t xml:space="preserve"> (Indigo)</t>
    </r>
  </si>
  <si>
    <r>
      <rPr>
        <sz val="9"/>
        <color rgb="FF000000"/>
        <rFont val="Arial"/>
        <family val="2"/>
      </rPr>
      <t>Mathology Grade 9 Practice Workbook Teacher Edition</t>
    </r>
    <r>
      <rPr>
        <sz val="9"/>
        <color rgb="FFFF0000"/>
        <rFont val="Arial"/>
        <family val="2"/>
      </rPr>
      <t xml:space="preserve"> </t>
    </r>
    <r>
      <rPr>
        <sz val="9"/>
        <color theme="1"/>
        <rFont val="Arial"/>
        <family val="2"/>
      </rPr>
      <t>(Indigo)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</si>
</sst>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00000000"/>
  </numFmts>
  <fonts count="28" x14ac:knownFonts="1">
    <font>
      <sz val="12"/>
      <color theme="1"/>
      <name val="Calibri"/>
      <family val="2"/>
      <scheme val="minor"/>
    </font>
    <font>
      <sz val="11"/>
      <color theme="1"/>
      <name val="Calibri"/>
      <family val="2"/>
      <scheme val="minor"/>
    </font>
    <font>
      <sz val="12"/>
      <color theme="1"/>
      <name val="Calibri"/>
      <family val="2"/>
      <scheme val="minor"/>
    </font>
    <font>
      <b/>
      <sz val="9"/>
      <name val="Arial"/>
      <family val="2"/>
    </font>
    <font>
      <sz val="10"/>
      <name val="Arial"/>
      <family val="2"/>
    </font>
    <font>
      <sz val="8"/>
      <name val="Calibri"/>
      <family val="2"/>
      <scheme val="minor"/>
    </font>
    <font>
      <u/>
      <sz val="12"/>
      <color theme="10"/>
      <name val="Calibri"/>
      <family val="2"/>
      <scheme val="minor"/>
    </font>
    <font>
      <u/>
      <sz val="12"/>
      <color theme="11"/>
      <name val="Calibri"/>
      <family val="2"/>
      <scheme val="minor"/>
    </font>
    <font>
      <sz val="10"/>
      <name val="Arial"/>
      <family val="2"/>
    </font>
    <font>
      <b/>
      <sz val="18"/>
      <name val="Arial"/>
      <family val="2"/>
    </font>
    <font>
      <sz val="12"/>
      <color theme="1"/>
      <name val="Arial"/>
      <family val="2"/>
    </font>
    <font>
      <sz val="11"/>
      <color theme="1"/>
      <name val="Arial"/>
      <family val="2"/>
    </font>
    <font>
      <sz val="10"/>
      <color theme="1"/>
      <name val="Arial"/>
      <family val="2"/>
    </font>
    <font>
      <sz val="9"/>
      <color theme="1"/>
      <name val="Arial"/>
      <family val="2"/>
    </font>
    <font>
      <sz val="9"/>
      <name val="Arial"/>
      <family val="2"/>
    </font>
    <font>
      <b/>
      <sz val="9"/>
      <color theme="1"/>
      <name val="Arial"/>
      <family val="2"/>
    </font>
    <font>
      <sz val="9"/>
      <color theme="0"/>
      <name val="Arial"/>
      <family val="2"/>
    </font>
    <font>
      <sz val="8"/>
      <color rgb="FF000000"/>
      <name val="Arial"/>
      <family val="2"/>
    </font>
    <font>
      <u/>
      <sz val="11"/>
      <color theme="10"/>
      <name val="Calibri"/>
      <family val="2"/>
      <scheme val="minor"/>
    </font>
    <font>
      <sz val="10"/>
      <color rgb="FF000000"/>
      <name val="Arial"/>
      <family val="2"/>
    </font>
    <font>
      <b/>
      <sz val="24"/>
      <name val="Arial"/>
      <family val="2"/>
    </font>
    <font>
      <b/>
      <sz val="9"/>
      <color rgb="FF000000"/>
      <name val="Arial"/>
      <family val="2"/>
    </font>
    <font>
      <sz val="9"/>
      <color rgb="FFFFFFFF"/>
      <name val="Arial"/>
      <family val="2"/>
    </font>
    <font>
      <sz val="9"/>
      <color rgb="FF000000"/>
      <name val="Arial"/>
      <family val="2"/>
    </font>
    <font>
      <sz val="9"/>
      <color rgb="FFFF0000"/>
      <name val="Arial"/>
      <family val="2"/>
    </font>
    <font>
      <b/>
      <sz val="9"/>
      <color rgb="FFFFFFFF"/>
      <name val="Arial"/>
      <family val="2"/>
    </font>
    <font>
      <u/>
      <sz val="12"/>
      <color theme="0"/>
      <name val="Calibri"/>
      <family val="2"/>
      <scheme val="minor"/>
    </font>
    <font>
      <i/>
      <sz val="9"/>
      <color rgb="FF000000"/>
      <name val="Arial"/>
      <family val="2"/>
    </font>
  </fonts>
  <fills count="13">
    <fill>
      <patternFill patternType="none"/>
    </fill>
    <fill>
      <patternFill patternType="gray125"/>
    </fill>
    <fill>
      <patternFill patternType="solid">
        <fgColor rgb="FFFFFFFF"/>
        <bgColor rgb="FFFFFFFF"/>
      </patternFill>
    </fill>
    <fill>
      <patternFill patternType="solid">
        <fgColor theme="1"/>
        <bgColor indexed="64"/>
      </patternFill>
    </fill>
    <fill>
      <patternFill patternType="solid">
        <fgColor theme="2"/>
        <bgColor indexed="64"/>
      </patternFill>
    </fill>
    <fill>
      <patternFill patternType="solid">
        <fgColor rgb="FFFFF2CC"/>
        <bgColor rgb="FF000000"/>
      </patternFill>
    </fill>
    <fill>
      <patternFill patternType="solid">
        <fgColor rgb="FF000000"/>
        <bgColor rgb="FF000000"/>
      </patternFill>
    </fill>
    <fill>
      <patternFill patternType="solid">
        <fgColor rgb="FFE6D5F3"/>
        <bgColor rgb="FF000000"/>
      </patternFill>
    </fill>
    <fill>
      <patternFill patternType="solid">
        <fgColor rgb="FFE7E6E6"/>
        <bgColor rgb="FF000000"/>
      </patternFill>
    </fill>
    <fill>
      <patternFill patternType="solid">
        <fgColor rgb="FF002060"/>
        <bgColor rgb="FF000000"/>
      </patternFill>
    </fill>
    <fill>
      <patternFill patternType="solid">
        <fgColor rgb="FF305496"/>
        <bgColor rgb="FF000000"/>
      </patternFill>
    </fill>
    <fill>
      <patternFill patternType="solid">
        <fgColor rgb="FF2F75B5"/>
        <bgColor rgb="FF000000"/>
      </patternFill>
    </fill>
    <fill>
      <patternFill patternType="solid">
        <fgColor theme="4" tint="0.79998168889431442"/>
        <bgColor rgb="FF000000"/>
      </patternFill>
    </fill>
  </fills>
  <borders count="2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rgb="FF000000"/>
      </top>
      <bottom style="thin">
        <color rgb="FF000000"/>
      </bottom>
      <diagonal/>
    </border>
    <border>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auto="1"/>
      </top>
      <bottom style="thin">
        <color rgb="FF000000"/>
      </bottom>
      <diagonal/>
    </border>
    <border>
      <left style="thin">
        <color auto="1"/>
      </left>
      <right/>
      <top style="thin">
        <color auto="1"/>
      </top>
      <bottom style="thin">
        <color rgb="FF000000"/>
      </bottom>
      <diagonal/>
    </border>
    <border>
      <left/>
      <right style="thin">
        <color indexed="64"/>
      </right>
      <top style="thin">
        <color auto="1"/>
      </top>
      <bottom style="thin">
        <color rgb="FF000000"/>
      </bottom>
      <diagonal/>
    </border>
    <border>
      <left/>
      <right style="thin">
        <color indexed="64"/>
      </right>
      <top style="thin">
        <color rgb="FF000000"/>
      </top>
      <bottom style="thin">
        <color rgb="FF000000"/>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4">
    <xf numFmtId="0" fontId="0" fillId="0" borderId="0"/>
    <xf numFmtId="44" fontId="2"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0"/>
    <xf numFmtId="0" fontId="6" fillId="0" borderId="0" applyNumberFormat="0" applyFill="0" applyBorder="0" applyAlignment="0" applyProtection="0"/>
    <xf numFmtId="0" fontId="1" fillId="0" borderId="0"/>
    <xf numFmtId="44" fontId="1" fillId="0" borderId="0" applyFont="0" applyFill="0" applyBorder="0" applyAlignment="0" applyProtection="0"/>
    <xf numFmtId="0" fontId="18" fillId="0" borderId="0" applyNumberFormat="0" applyFill="0" applyBorder="0" applyAlignment="0" applyProtection="0"/>
    <xf numFmtId="0" fontId="19" fillId="0" borderId="0"/>
  </cellStyleXfs>
  <cellXfs count="123">
    <xf numFmtId="0" fontId="0" fillId="0" borderId="0" xfId="0"/>
    <xf numFmtId="0" fontId="10" fillId="0" borderId="0" xfId="0" applyFont="1"/>
    <xf numFmtId="0" fontId="11" fillId="0" borderId="0" xfId="0" applyFont="1"/>
    <xf numFmtId="0" fontId="3" fillId="0" borderId="0" xfId="0" applyFont="1" applyAlignment="1">
      <alignment vertical="center"/>
    </xf>
    <xf numFmtId="0" fontId="3" fillId="0" borderId="0" xfId="0" applyFont="1" applyAlignment="1">
      <alignment horizontal="left" vertical="center"/>
    </xf>
    <xf numFmtId="0" fontId="13" fillId="0" borderId="0" xfId="0" applyFont="1" applyAlignment="1">
      <alignment vertical="center"/>
    </xf>
    <xf numFmtId="0" fontId="15" fillId="0" borderId="0" xfId="0" applyFont="1" applyAlignment="1">
      <alignment vertical="center"/>
    </xf>
    <xf numFmtId="0" fontId="16" fillId="0" borderId="0" xfId="0" applyFont="1" applyAlignment="1">
      <alignment horizontal="center" vertical="center"/>
    </xf>
    <xf numFmtId="0" fontId="3" fillId="4" borderId="6" xfId="0" applyFont="1" applyFill="1" applyBorder="1" applyAlignment="1">
      <alignment horizontal="center" vertical="center"/>
    </xf>
    <xf numFmtId="0" fontId="16" fillId="3" borderId="0" xfId="0" applyFont="1" applyFill="1" applyAlignment="1">
      <alignment horizontal="center" vertical="center"/>
    </xf>
    <xf numFmtId="0" fontId="14" fillId="0" borderId="0" xfId="0" applyFont="1" applyAlignment="1">
      <alignment horizontal="left" vertical="center"/>
    </xf>
    <xf numFmtId="0" fontId="22" fillId="0" borderId="0" xfId="0" applyFont="1" applyAlignment="1">
      <alignment horizontal="center" vertical="center"/>
    </xf>
    <xf numFmtId="0" fontId="22" fillId="6" borderId="0" xfId="0" applyFont="1" applyFill="1" applyAlignment="1">
      <alignment horizontal="center" vertical="center"/>
    </xf>
    <xf numFmtId="0" fontId="23" fillId="0" borderId="6" xfId="0" applyFont="1" applyBorder="1" applyAlignment="1">
      <alignment horizontal="center" vertical="center"/>
    </xf>
    <xf numFmtId="0" fontId="23" fillId="0" borderId="8" xfId="0" applyFont="1" applyBorder="1" applyAlignment="1">
      <alignment horizontal="center" vertical="center"/>
    </xf>
    <xf numFmtId="0" fontId="23" fillId="0" borderId="0" xfId="0" applyFont="1" applyAlignment="1">
      <alignment vertical="center"/>
    </xf>
    <xf numFmtId="0" fontId="23" fillId="0" borderId="7" xfId="0" applyFont="1" applyBorder="1" applyAlignment="1">
      <alignment horizontal="center" vertical="center"/>
    </xf>
    <xf numFmtId="0" fontId="3" fillId="8" borderId="6" xfId="0" applyFont="1" applyFill="1" applyBorder="1" applyAlignment="1">
      <alignment horizontal="center" vertical="center"/>
    </xf>
    <xf numFmtId="0" fontId="23" fillId="11" borderId="0" xfId="0" applyFont="1" applyFill="1" applyAlignment="1">
      <alignment vertical="center"/>
    </xf>
    <xf numFmtId="1" fontId="3" fillId="4" borderId="6" xfId="0" applyNumberFormat="1" applyFont="1" applyFill="1" applyBorder="1" applyAlignment="1">
      <alignment horizontal="center" vertical="center"/>
    </xf>
    <xf numFmtId="1" fontId="23" fillId="0" borderId="6" xfId="0" applyNumberFormat="1" applyFont="1" applyBorder="1" applyAlignment="1">
      <alignment horizontal="center" vertical="center"/>
    </xf>
    <xf numFmtId="1" fontId="23" fillId="0" borderId="6" xfId="0" applyNumberFormat="1" applyFont="1" applyBorder="1" applyAlignment="1">
      <alignment horizontal="center" vertical="center" wrapText="1"/>
    </xf>
    <xf numFmtId="1" fontId="3" fillId="8" borderId="6" xfId="0" applyNumberFormat="1" applyFont="1" applyFill="1" applyBorder="1" applyAlignment="1">
      <alignment horizontal="center" vertical="center"/>
    </xf>
    <xf numFmtId="1" fontId="3" fillId="0" borderId="0" xfId="0" applyNumberFormat="1" applyFont="1" applyAlignment="1">
      <alignment horizontal="center" vertical="center"/>
    </xf>
    <xf numFmtId="1" fontId="3" fillId="0" borderId="0" xfId="13" applyNumberFormat="1" applyFont="1" applyAlignment="1">
      <alignment horizontal="center"/>
    </xf>
    <xf numFmtId="1" fontId="14" fillId="0" borderId="0" xfId="13" applyNumberFormat="1" applyFont="1" applyAlignment="1">
      <alignment horizontal="center"/>
    </xf>
    <xf numFmtId="1" fontId="14" fillId="0" borderId="0" xfId="0" applyNumberFormat="1" applyFont="1" applyAlignment="1">
      <alignment horizontal="center" vertical="center"/>
    </xf>
    <xf numFmtId="1" fontId="14" fillId="0" borderId="0" xfId="0" applyNumberFormat="1" applyFont="1" applyAlignment="1">
      <alignment horizontal="center" vertical="center" wrapText="1"/>
    </xf>
    <xf numFmtId="1" fontId="10" fillId="0" borderId="0" xfId="0" applyNumberFormat="1" applyFont="1" applyAlignment="1">
      <alignment horizontal="center"/>
    </xf>
    <xf numFmtId="0" fontId="10" fillId="0" borderId="0" xfId="0" applyFont="1" applyAlignment="1">
      <alignment horizontal="center"/>
    </xf>
    <xf numFmtId="44" fontId="3" fillId="4" borderId="6" xfId="1" applyFont="1" applyFill="1" applyBorder="1" applyAlignment="1">
      <alignment horizontal="center" vertical="center"/>
    </xf>
    <xf numFmtId="44" fontId="23" fillId="0" borderId="6" xfId="1" applyFont="1" applyBorder="1" applyAlignment="1">
      <alignment horizontal="center" vertical="center" wrapText="1"/>
    </xf>
    <xf numFmtId="44" fontId="23" fillId="0" borderId="8" xfId="1" applyFont="1" applyBorder="1" applyAlignment="1">
      <alignment horizontal="center" vertical="center"/>
    </xf>
    <xf numFmtId="44" fontId="23" fillId="0" borderId="7" xfId="1" applyFont="1" applyBorder="1" applyAlignment="1">
      <alignment horizontal="center" vertical="center"/>
    </xf>
    <xf numFmtId="44" fontId="23" fillId="0" borderId="6" xfId="1" applyFont="1" applyBorder="1" applyAlignment="1">
      <alignment horizontal="center" vertical="center"/>
    </xf>
    <xf numFmtId="44" fontId="3" fillId="8" borderId="6" xfId="1" applyFont="1" applyFill="1" applyBorder="1" applyAlignment="1">
      <alignment horizontal="center" vertical="center"/>
    </xf>
    <xf numFmtId="44" fontId="14" fillId="0" borderId="0" xfId="1" applyFont="1" applyAlignment="1">
      <alignment horizontal="center" vertical="center"/>
    </xf>
    <xf numFmtId="44" fontId="14" fillId="0" borderId="0" xfId="1" applyFont="1" applyBorder="1" applyAlignment="1">
      <alignment horizontal="center" vertical="center"/>
    </xf>
    <xf numFmtId="44" fontId="10" fillId="0" borderId="0" xfId="1" applyFont="1" applyAlignment="1">
      <alignment horizontal="center"/>
    </xf>
    <xf numFmtId="1" fontId="23" fillId="0" borderId="7" xfId="0" applyNumberFormat="1" applyFont="1" applyBorder="1" applyAlignment="1">
      <alignment horizontal="center" vertical="center"/>
    </xf>
    <xf numFmtId="1" fontId="23" fillId="0" borderId="8" xfId="0" applyNumberFormat="1" applyFont="1" applyBorder="1" applyAlignment="1">
      <alignment horizontal="center" vertical="center"/>
    </xf>
    <xf numFmtId="0" fontId="23" fillId="0" borderId="21" xfId="0" applyFont="1" applyBorder="1" applyAlignment="1">
      <alignment vertical="center"/>
    </xf>
    <xf numFmtId="1" fontId="23" fillId="0" borderId="7" xfId="0" applyNumberFormat="1" applyFont="1" applyBorder="1" applyAlignment="1">
      <alignment horizontal="center" vertical="center" wrapText="1"/>
    </xf>
    <xf numFmtId="1" fontId="23" fillId="0" borderId="8" xfId="0" applyNumberFormat="1" applyFont="1" applyBorder="1" applyAlignment="1">
      <alignment horizontal="center" vertical="center" wrapText="1"/>
    </xf>
    <xf numFmtId="44" fontId="3" fillId="4" borderId="6" xfId="1" applyFont="1" applyFill="1" applyBorder="1" applyAlignment="1">
      <alignment vertical="center"/>
    </xf>
    <xf numFmtId="44" fontId="23" fillId="0" borderId="8" xfId="1" applyFont="1" applyBorder="1" applyAlignment="1">
      <alignment vertical="center"/>
    </xf>
    <xf numFmtId="44" fontId="23" fillId="0" borderId="7" xfId="1" applyFont="1" applyBorder="1" applyAlignment="1">
      <alignment vertical="center"/>
    </xf>
    <xf numFmtId="44" fontId="23" fillId="0" borderId="6" xfId="1" applyFont="1" applyBorder="1" applyAlignment="1">
      <alignment vertical="center"/>
    </xf>
    <xf numFmtId="44" fontId="3" fillId="8" borderId="6" xfId="1" applyFont="1" applyFill="1" applyBorder="1" applyAlignment="1">
      <alignment vertical="center"/>
    </xf>
    <xf numFmtId="44" fontId="14" fillId="0" borderId="9" xfId="1" applyFont="1" applyBorder="1" applyAlignment="1">
      <alignment vertical="center"/>
    </xf>
    <xf numFmtId="44" fontId="14" fillId="0" borderId="10" xfId="1" applyFont="1" applyBorder="1" applyAlignment="1">
      <alignment vertical="center"/>
    </xf>
    <xf numFmtId="44" fontId="10" fillId="0" borderId="0" xfId="1" applyFont="1" applyAlignment="1"/>
    <xf numFmtId="0" fontId="23" fillId="0" borderId="7" xfId="0" applyFont="1" applyBorder="1" applyAlignment="1">
      <alignment vertical="center"/>
    </xf>
    <xf numFmtId="0" fontId="23" fillId="0" borderId="6" xfId="0" applyFont="1" applyBorder="1" applyAlignment="1">
      <alignment vertical="center"/>
    </xf>
    <xf numFmtId="44" fontId="17" fillId="0" borderId="0" xfId="1" applyFont="1" applyAlignment="1">
      <alignment horizontal="right" vertical="top" readingOrder="1"/>
    </xf>
    <xf numFmtId="1" fontId="23" fillId="0" borderId="0" xfId="0" applyNumberFormat="1" applyFont="1" applyAlignment="1">
      <alignment horizontal="center" vertical="center"/>
    </xf>
    <xf numFmtId="0" fontId="24" fillId="0" borderId="1" xfId="0" applyFont="1" applyBorder="1" applyAlignment="1">
      <alignment horizontal="left" vertical="center"/>
    </xf>
    <xf numFmtId="0" fontId="24" fillId="0" borderId="2" xfId="0" applyFont="1" applyBorder="1" applyAlignment="1">
      <alignment horizontal="left" vertical="center"/>
    </xf>
    <xf numFmtId="0" fontId="24" fillId="0" borderId="3" xfId="0" applyFont="1" applyBorder="1" applyAlignment="1">
      <alignment horizontal="left" vertical="center"/>
    </xf>
    <xf numFmtId="0" fontId="10" fillId="0" borderId="0" xfId="0" applyFont="1"/>
    <xf numFmtId="164" fontId="20" fillId="2" borderId="0" xfId="9" applyNumberFormat="1" applyFont="1" applyFill="1" applyBorder="1" applyAlignment="1">
      <alignment horizontal="center" wrapText="1"/>
    </xf>
    <xf numFmtId="0" fontId="21" fillId="5" borderId="1" xfId="0" applyFont="1" applyFill="1" applyBorder="1" applyAlignment="1">
      <alignment horizontal="left" vertical="center" wrapText="1"/>
    </xf>
    <xf numFmtId="0" fontId="21" fillId="5" borderId="2" xfId="0" applyFont="1" applyFill="1" applyBorder="1" applyAlignment="1">
      <alignment horizontal="left" vertical="center" wrapText="1"/>
    </xf>
    <xf numFmtId="0" fontId="21" fillId="5" borderId="3" xfId="0" applyFont="1" applyFill="1" applyBorder="1" applyAlignment="1">
      <alignment horizontal="left" vertical="center" wrapText="1"/>
    </xf>
    <xf numFmtId="0" fontId="3" fillId="4" borderId="1" xfId="0" applyFont="1" applyFill="1" applyBorder="1" applyAlignment="1">
      <alignment horizontal="left" vertical="center"/>
    </xf>
    <xf numFmtId="0" fontId="3" fillId="4" borderId="2" xfId="0" applyFont="1" applyFill="1" applyBorder="1" applyAlignment="1">
      <alignment horizontal="left" vertical="center"/>
    </xf>
    <xf numFmtId="0" fontId="3" fillId="4" borderId="6" xfId="0" applyFont="1" applyFill="1" applyBorder="1" applyAlignment="1">
      <alignment horizontal="left" vertical="center"/>
    </xf>
    <xf numFmtId="0" fontId="14" fillId="0" borderId="4" xfId="0" applyFont="1" applyBorder="1" applyAlignment="1">
      <alignment vertical="center"/>
    </xf>
    <xf numFmtId="0" fontId="14" fillId="0" borderId="5" xfId="0" applyFont="1" applyBorder="1" applyAlignment="1">
      <alignment vertical="center"/>
    </xf>
    <xf numFmtId="0" fontId="23" fillId="0" borderId="1" xfId="0" applyFont="1" applyBorder="1" applyAlignment="1">
      <alignment horizontal="left" vertical="center" wrapText="1"/>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23" fillId="0" borderId="6" xfId="0" applyFont="1" applyBorder="1" applyAlignment="1">
      <alignment horizontal="left" vertical="center" wrapText="1"/>
    </xf>
    <xf numFmtId="0" fontId="24" fillId="0" borderId="6" xfId="0" applyFont="1" applyBorder="1" applyAlignment="1">
      <alignment horizontal="left" vertical="center" wrapText="1"/>
    </xf>
    <xf numFmtId="0" fontId="22" fillId="0" borderId="0" xfId="0" applyFont="1" applyAlignment="1">
      <alignment horizontal="center" vertical="center"/>
    </xf>
    <xf numFmtId="0" fontId="3" fillId="4" borderId="3" xfId="0" applyFont="1" applyFill="1" applyBorder="1" applyAlignment="1">
      <alignment horizontal="left" vertical="center"/>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14" fillId="0" borderId="14" xfId="0" applyFont="1" applyBorder="1" applyAlignment="1">
      <alignment horizontal="left" vertical="center"/>
    </xf>
    <xf numFmtId="0" fontId="22" fillId="6" borderId="0" xfId="0" applyFont="1" applyFill="1" applyAlignment="1">
      <alignment horizontal="center" vertical="center"/>
    </xf>
    <xf numFmtId="0" fontId="22" fillId="0" borderId="21" xfId="0" applyFont="1" applyBorder="1" applyAlignment="1">
      <alignment horizontal="center" vertical="center"/>
    </xf>
    <xf numFmtId="0" fontId="14" fillId="0" borderId="0" xfId="0" applyFont="1" applyAlignment="1">
      <alignment horizontal="right" vertical="center" wrapText="1"/>
    </xf>
    <xf numFmtId="164" fontId="9" fillId="2" borderId="0" xfId="0" applyNumberFormat="1" applyFont="1" applyFill="1" applyAlignment="1">
      <alignment horizontal="center" vertical="center" wrapText="1"/>
    </xf>
    <xf numFmtId="0" fontId="4" fillId="0" borderId="0" xfId="0" applyFont="1" applyAlignment="1">
      <alignment horizontal="center" vertical="center"/>
    </xf>
    <xf numFmtId="0" fontId="12" fillId="0" borderId="0" xfId="0" applyFont="1" applyAlignment="1">
      <alignment horizontal="center"/>
    </xf>
    <xf numFmtId="0" fontId="14" fillId="0" borderId="12" xfId="0" applyFont="1" applyBorder="1" applyAlignment="1">
      <alignment vertical="center"/>
    </xf>
    <xf numFmtId="0" fontId="14" fillId="0" borderId="11" xfId="0" applyFont="1" applyBorder="1" applyAlignment="1">
      <alignment vertical="center"/>
    </xf>
    <xf numFmtId="0" fontId="14" fillId="0" borderId="13" xfId="0" applyFont="1" applyBorder="1" applyAlignment="1">
      <alignment vertical="center"/>
    </xf>
    <xf numFmtId="0" fontId="14" fillId="0" borderId="14" xfId="0" applyFont="1" applyBorder="1" applyAlignment="1">
      <alignment vertical="center"/>
    </xf>
    <xf numFmtId="0" fontId="14" fillId="0" borderId="6" xfId="0" applyFont="1" applyBorder="1" applyAlignment="1">
      <alignment horizontal="left" vertical="center"/>
    </xf>
    <xf numFmtId="0" fontId="3" fillId="0" borderId="6" xfId="0" applyFont="1" applyBorder="1" applyAlignment="1">
      <alignment horizontal="left" vertical="center"/>
    </xf>
    <xf numFmtId="0" fontId="23" fillId="0" borderId="1" xfId="0" applyFont="1" applyBorder="1" applyAlignment="1">
      <alignment vertical="center" wrapText="1"/>
    </xf>
    <xf numFmtId="0" fontId="23" fillId="0" borderId="2" xfId="0" applyFont="1" applyBorder="1" applyAlignment="1">
      <alignment vertical="center" wrapText="1"/>
    </xf>
    <xf numFmtId="0" fontId="23" fillId="0" borderId="3" xfId="0" applyFont="1" applyBorder="1" applyAlignment="1">
      <alignment vertical="center" wrapText="1"/>
    </xf>
    <xf numFmtId="0" fontId="15" fillId="7" borderId="16" xfId="9" applyFont="1" applyFill="1" applyBorder="1" applyAlignment="1">
      <alignment horizontal="left" vertical="center" wrapText="1"/>
    </xf>
    <xf numFmtId="0" fontId="6" fillId="7" borderId="17" xfId="9" applyFill="1" applyBorder="1" applyAlignment="1">
      <alignment horizontal="left" vertical="center" wrapText="1"/>
    </xf>
    <xf numFmtId="0" fontId="6" fillId="7" borderId="18" xfId="9" applyFill="1" applyBorder="1" applyAlignment="1">
      <alignment horizontal="left" vertical="center" wrapText="1"/>
    </xf>
    <xf numFmtId="0" fontId="13" fillId="7" borderId="19" xfId="9" applyFont="1" applyFill="1" applyBorder="1" applyAlignment="1">
      <alignment horizontal="left" vertical="center" wrapText="1"/>
    </xf>
    <xf numFmtId="0" fontId="13" fillId="7" borderId="15" xfId="9" applyFont="1" applyFill="1" applyBorder="1" applyAlignment="1">
      <alignment horizontal="left" vertical="center" wrapText="1"/>
    </xf>
    <xf numFmtId="0" fontId="13" fillId="7" borderId="20" xfId="9" applyFont="1" applyFill="1" applyBorder="1" applyAlignment="1">
      <alignment horizontal="left" vertical="center" wrapText="1"/>
    </xf>
    <xf numFmtId="0" fontId="21" fillId="12" borderId="1" xfId="0" applyFont="1" applyFill="1" applyBorder="1" applyAlignment="1">
      <alignment horizontal="left" vertical="center" wrapText="1"/>
    </xf>
    <xf numFmtId="0" fontId="21" fillId="12" borderId="2" xfId="0" applyFont="1" applyFill="1" applyBorder="1" applyAlignment="1">
      <alignment horizontal="left" vertical="center" wrapText="1"/>
    </xf>
    <xf numFmtId="0" fontId="21" fillId="12" borderId="3" xfId="0" applyFont="1" applyFill="1" applyBorder="1" applyAlignment="1">
      <alignment horizontal="left" vertical="center" wrapText="1"/>
    </xf>
    <xf numFmtId="0" fontId="23" fillId="0" borderId="1" xfId="0" applyFont="1" applyBorder="1" applyAlignment="1">
      <alignment horizontal="left" vertical="center"/>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0" fontId="3" fillId="8" borderId="1" xfId="0" applyFont="1" applyFill="1" applyBorder="1" applyAlignment="1">
      <alignment horizontal="left" vertical="center"/>
    </xf>
    <xf numFmtId="0" fontId="3" fillId="8" borderId="2" xfId="0" applyFont="1" applyFill="1" applyBorder="1" applyAlignment="1">
      <alignment horizontal="left" vertical="center"/>
    </xf>
    <xf numFmtId="0" fontId="3" fillId="8" borderId="3" xfId="0" applyFont="1" applyFill="1" applyBorder="1" applyAlignment="1">
      <alignment horizontal="left" vertical="center"/>
    </xf>
    <xf numFmtId="0" fontId="26" fillId="9" borderId="1" xfId="9" applyFont="1" applyFill="1" applyBorder="1" applyAlignment="1">
      <alignment horizontal="left" vertical="center" wrapText="1"/>
    </xf>
    <xf numFmtId="0" fontId="26" fillId="9" borderId="2" xfId="9" applyFont="1" applyFill="1" applyBorder="1" applyAlignment="1">
      <alignment horizontal="left" vertical="center" wrapText="1"/>
    </xf>
    <xf numFmtId="0" fontId="26" fillId="9" borderId="3" xfId="9" applyFont="1" applyFill="1" applyBorder="1" applyAlignment="1">
      <alignment horizontal="left" vertical="center" wrapText="1"/>
    </xf>
    <xf numFmtId="0" fontId="25" fillId="10" borderId="1" xfId="0" applyFont="1" applyFill="1" applyBorder="1" applyAlignment="1">
      <alignment horizontal="left" vertical="center" wrapText="1"/>
    </xf>
    <xf numFmtId="0" fontId="25" fillId="10" borderId="2" xfId="0" applyFont="1" applyFill="1" applyBorder="1" applyAlignment="1">
      <alignment horizontal="left" vertical="center" wrapText="1"/>
    </xf>
    <xf numFmtId="0" fontId="25" fillId="10" borderId="3" xfId="0" applyFont="1" applyFill="1" applyBorder="1" applyAlignment="1">
      <alignment horizontal="left" vertical="center" wrapText="1"/>
    </xf>
    <xf numFmtId="0" fontId="23" fillId="0" borderId="16" xfId="0" applyFont="1" applyBorder="1" applyAlignment="1">
      <alignment vertical="center" wrapText="1"/>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6" xfId="0" applyFont="1" applyBorder="1" applyAlignment="1">
      <alignment horizontal="left" vertical="center" wrapText="1"/>
    </xf>
    <xf numFmtId="0" fontId="23" fillId="0" borderId="17" xfId="0" applyFont="1" applyBorder="1" applyAlignment="1">
      <alignment horizontal="left" vertical="center" wrapText="1"/>
    </xf>
    <xf numFmtId="0" fontId="23" fillId="0" borderId="18" xfId="0" applyFont="1" applyBorder="1" applyAlignment="1">
      <alignment horizontal="left" vertical="center" wrapText="1"/>
    </xf>
  </cellXfs>
  <cellStyles count="14">
    <cellStyle name="Currency" xfId="1" builtinId="4"/>
    <cellStyle name="Currency 2" xfId="11" xr:uid="{A98922C8-4A8E-42A5-A728-2A76293F8D8C}"/>
    <cellStyle name="Followed Hyperlink" xfId="7" builtinId="9" hidden="1"/>
    <cellStyle name="Followed Hyperlink" xfId="5" builtinId="9" hidden="1"/>
    <cellStyle name="Followed Hyperlink" xfId="3" builtinId="9" hidden="1"/>
    <cellStyle name="Hyperlink" xfId="6" builtinId="8" hidden="1"/>
    <cellStyle name="Hyperlink" xfId="4" builtinId="8" hidden="1"/>
    <cellStyle name="Hyperlink" xfId="2" builtinId="8" hidden="1"/>
    <cellStyle name="Hyperlink" xfId="9" builtinId="8"/>
    <cellStyle name="Hyperlink 2" xfId="12" xr:uid="{C49F97FA-7379-4D76-ACA8-7C948A537E7D}"/>
    <cellStyle name="Normal" xfId="0" builtinId="0"/>
    <cellStyle name="Normal 2" xfId="8" xr:uid="{00000000-0005-0000-0000-000008000000}"/>
    <cellStyle name="Normal 3" xfId="13" xr:uid="{7D088CB0-A98A-408A-AAA2-9040276A4A69}"/>
    <cellStyle name="Normal 4" xfId="10" xr:uid="{799C1AD2-0865-4B67-B02E-E3BAD6C167CB}"/>
  </cellStyles>
  <dxfs count="0"/>
  <tableStyles count="0" defaultTableStyle="TableStyleMedium9" defaultPivotStyle="PivotStyleMedium7"/>
  <colors>
    <mruColors>
      <color rgb="FFE6D5F3"/>
      <color rgb="FFDCC4EE"/>
      <color rgb="FFFEE2ED"/>
      <color rgb="FFFDCFE1"/>
      <color rgb="FFD3B5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twitter.com/PearsonK12" TargetMode="External"/><Relationship Id="rId7" Type="http://schemas.openxmlformats.org/officeDocument/2006/relationships/image" Target="../media/image4.png"/><Relationship Id="rId2" Type="http://schemas.openxmlformats.org/officeDocument/2006/relationships/hyperlink" Target="http://www.pearsoncanada.ca/mathology" TargetMode="External"/><Relationship Id="rId1" Type="http://schemas.openxmlformats.org/officeDocument/2006/relationships/image" Target="../media/image1.emf"/><Relationship Id="rId6" Type="http://schemas.openxmlformats.org/officeDocument/2006/relationships/image" Target="../media/image3.png"/><Relationship Id="rId5" Type="http://schemas.openxmlformats.org/officeDocument/2006/relationships/hyperlink" Target="https://www.facebook.com/pearsonk12/"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644988</xdr:colOff>
      <xdr:row>1</xdr:row>
      <xdr:rowOff>28222</xdr:rowOff>
    </xdr:from>
    <xdr:to>
      <xdr:col>7</xdr:col>
      <xdr:colOff>671689</xdr:colOff>
      <xdr:row>1</xdr:row>
      <xdr:rowOff>663506</xdr:rowOff>
    </xdr:to>
    <xdr:pic>
      <xdr:nvPicPr>
        <xdr:cNvPr id="13" name="Picture 12" descr="MLB_FinalLogo (1).eps">
          <a:extLst>
            <a:ext uri="{FF2B5EF4-FFF2-40B4-BE49-F238E27FC236}">
              <a16:creationId xmlns:a16="http://schemas.microsoft.com/office/drawing/2014/main" id="{00000000-0008-0000-0000-00000D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457" r="8966" b="45295"/>
        <a:stretch/>
      </xdr:blipFill>
      <xdr:spPr>
        <a:xfrm>
          <a:off x="8526044" y="225778"/>
          <a:ext cx="1965568" cy="635284"/>
        </a:xfrm>
        <a:prstGeom prst="rect">
          <a:avLst/>
        </a:prstGeom>
      </xdr:spPr>
    </xdr:pic>
    <xdr:clientData/>
  </xdr:twoCellAnchor>
  <xdr:twoCellAnchor>
    <xdr:from>
      <xdr:col>0</xdr:col>
      <xdr:colOff>190500</xdr:colOff>
      <xdr:row>95</xdr:row>
      <xdr:rowOff>108856</xdr:rowOff>
    </xdr:from>
    <xdr:to>
      <xdr:col>1</xdr:col>
      <xdr:colOff>2243667</xdr:colOff>
      <xdr:row>99</xdr:row>
      <xdr:rowOff>91722</xdr:rowOff>
    </xdr:to>
    <xdr:sp macro="" textlink="">
      <xdr:nvSpPr>
        <xdr:cNvPr id="15" name="TextBox 14">
          <a:hlinkClick xmlns:r="http://schemas.openxmlformats.org/officeDocument/2006/relationships" r:id="rId2"/>
          <a:extLst>
            <a:ext uri="{FF2B5EF4-FFF2-40B4-BE49-F238E27FC236}">
              <a16:creationId xmlns:a16="http://schemas.microsoft.com/office/drawing/2014/main" id="{5B9CB851-5012-4C4B-A18F-351075052333}"/>
            </a:ext>
          </a:extLst>
        </xdr:cNvPr>
        <xdr:cNvSpPr txBox="1"/>
      </xdr:nvSpPr>
      <xdr:spPr>
        <a:xfrm>
          <a:off x="190500" y="40212634"/>
          <a:ext cx="3118556" cy="1154088"/>
        </a:xfrm>
        <a:prstGeom prst="rect">
          <a:avLst/>
        </a:prstGeom>
        <a:solidFill>
          <a:schemeClr val="lt1"/>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i="1">
              <a:latin typeface="Arial"/>
              <a:cs typeface="Arial"/>
            </a:rPr>
            <a:t>To</a:t>
          </a:r>
          <a:r>
            <a:rPr lang="en-US" sz="1100" i="1" baseline="0">
              <a:latin typeface="Arial"/>
              <a:cs typeface="Arial"/>
            </a:rPr>
            <a:t> order or for </a:t>
          </a:r>
          <a:r>
            <a:rPr lang="en-US" sz="1100" i="1">
              <a:latin typeface="Arial"/>
              <a:cs typeface="Arial"/>
            </a:rPr>
            <a:t>more information:</a:t>
          </a:r>
          <a:r>
            <a:rPr lang="en-US" sz="1100" i="1" baseline="0">
              <a:latin typeface="Arial"/>
              <a:cs typeface="Arial"/>
            </a:rPr>
            <a:t> </a:t>
          </a:r>
        </a:p>
        <a:p>
          <a:pPr algn="ctr"/>
          <a:endParaRPr lang="en-US" sz="1100" b="1" i="1" baseline="0">
            <a:latin typeface="Arial"/>
            <a:cs typeface="Arial"/>
          </a:endParaRPr>
        </a:p>
        <a:p>
          <a:pPr algn="ctr"/>
          <a:r>
            <a:rPr lang="en-US" sz="1200" b="1" baseline="0">
              <a:solidFill>
                <a:schemeClr val="accent1">
                  <a:lumMod val="50000"/>
                </a:schemeClr>
              </a:solidFill>
              <a:latin typeface="Arial"/>
              <a:cs typeface="Arial"/>
            </a:rPr>
            <a:t>www.pearsoncanada.ca/mathology</a:t>
          </a:r>
        </a:p>
        <a:p>
          <a:pPr algn="ctr"/>
          <a:r>
            <a:rPr lang="en-US" sz="1200" b="1" baseline="0">
              <a:latin typeface="Arial"/>
              <a:cs typeface="Arial"/>
            </a:rPr>
            <a:t>Customer Service: 1(800) 361-6128</a:t>
          </a:r>
        </a:p>
        <a:p>
          <a:pPr algn="ctr"/>
          <a:r>
            <a:rPr lang="en-US" sz="1200" b="1" baseline="0">
              <a:latin typeface="Arial"/>
              <a:cs typeface="Arial"/>
            </a:rPr>
            <a:t>school_inquiries@pearsoned.com</a:t>
          </a:r>
        </a:p>
        <a:p>
          <a:endParaRPr lang="en-US" sz="1100"/>
        </a:p>
      </xdr:txBody>
    </xdr:sp>
    <xdr:clientData/>
  </xdr:twoCellAnchor>
  <xdr:twoCellAnchor editAs="oneCell">
    <xdr:from>
      <xdr:col>1</xdr:col>
      <xdr:colOff>2872116</xdr:colOff>
      <xdr:row>95</xdr:row>
      <xdr:rowOff>84816</xdr:rowOff>
    </xdr:from>
    <xdr:to>
      <xdr:col>3</xdr:col>
      <xdr:colOff>127000</xdr:colOff>
      <xdr:row>97</xdr:row>
      <xdr:rowOff>109929</xdr:rowOff>
    </xdr:to>
    <xdr:pic>
      <xdr:nvPicPr>
        <xdr:cNvPr id="16" name="Picture 15">
          <a:hlinkClick xmlns:r="http://schemas.openxmlformats.org/officeDocument/2006/relationships" r:id="rId3"/>
          <a:extLst>
            <a:ext uri="{FF2B5EF4-FFF2-40B4-BE49-F238E27FC236}">
              <a16:creationId xmlns:a16="http://schemas.microsoft.com/office/drawing/2014/main" id="{96F36609-BC76-4C81-BB75-D23E9A9973FD}"/>
            </a:ext>
          </a:extLst>
        </xdr:cNvPr>
        <xdr:cNvPicPr>
          <a:picLocks noChangeAspect="1"/>
        </xdr:cNvPicPr>
      </xdr:nvPicPr>
      <xdr:blipFill>
        <a:blip xmlns:r="http://schemas.openxmlformats.org/officeDocument/2006/relationships" r:embed="rId4"/>
        <a:stretch>
          <a:fillRect/>
        </a:stretch>
      </xdr:blipFill>
      <xdr:spPr>
        <a:xfrm>
          <a:off x="3937505" y="40188594"/>
          <a:ext cx="1855106" cy="603668"/>
        </a:xfrm>
        <a:prstGeom prst="rect">
          <a:avLst/>
        </a:prstGeom>
      </xdr:spPr>
    </xdr:pic>
    <xdr:clientData/>
  </xdr:twoCellAnchor>
  <xdr:twoCellAnchor editAs="oneCell">
    <xdr:from>
      <xdr:col>1</xdr:col>
      <xdr:colOff>2871875</xdr:colOff>
      <xdr:row>97</xdr:row>
      <xdr:rowOff>75597</xdr:rowOff>
    </xdr:from>
    <xdr:to>
      <xdr:col>3</xdr:col>
      <xdr:colOff>119945</xdr:colOff>
      <xdr:row>99</xdr:row>
      <xdr:rowOff>88593</xdr:rowOff>
    </xdr:to>
    <xdr:pic>
      <xdr:nvPicPr>
        <xdr:cNvPr id="17" name="Picture 16">
          <a:hlinkClick xmlns:r="http://schemas.openxmlformats.org/officeDocument/2006/relationships" r:id="rId5"/>
          <a:extLst>
            <a:ext uri="{FF2B5EF4-FFF2-40B4-BE49-F238E27FC236}">
              <a16:creationId xmlns:a16="http://schemas.microsoft.com/office/drawing/2014/main" id="{D805D0A1-EBE4-4B97-9F4F-078BA3864AA6}"/>
            </a:ext>
          </a:extLst>
        </xdr:cNvPr>
        <xdr:cNvPicPr>
          <a:picLocks noChangeAspect="1"/>
        </xdr:cNvPicPr>
      </xdr:nvPicPr>
      <xdr:blipFill>
        <a:blip xmlns:r="http://schemas.openxmlformats.org/officeDocument/2006/relationships" r:embed="rId6"/>
        <a:stretch>
          <a:fillRect/>
        </a:stretch>
      </xdr:blipFill>
      <xdr:spPr>
        <a:xfrm>
          <a:off x="3937264" y="40757930"/>
          <a:ext cx="1848292" cy="605663"/>
        </a:xfrm>
        <a:prstGeom prst="rect">
          <a:avLst/>
        </a:prstGeom>
      </xdr:spPr>
    </xdr:pic>
    <xdr:clientData/>
  </xdr:twoCellAnchor>
  <xdr:twoCellAnchor editAs="oneCell">
    <xdr:from>
      <xdr:col>0</xdr:col>
      <xdr:colOff>169334</xdr:colOff>
      <xdr:row>1</xdr:row>
      <xdr:rowOff>141112</xdr:rowOff>
    </xdr:from>
    <xdr:to>
      <xdr:col>1</xdr:col>
      <xdr:colOff>611960</xdr:colOff>
      <xdr:row>1</xdr:row>
      <xdr:rowOff>444500</xdr:rowOff>
    </xdr:to>
    <xdr:pic>
      <xdr:nvPicPr>
        <xdr:cNvPr id="3" name="Picture 2">
          <a:extLst>
            <a:ext uri="{FF2B5EF4-FFF2-40B4-BE49-F238E27FC236}">
              <a16:creationId xmlns:a16="http://schemas.microsoft.com/office/drawing/2014/main" id="{03A4F1CE-85AB-2281-8185-24EE7B70CB4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69334" y="338668"/>
          <a:ext cx="1508015" cy="30338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earsoncanadaschool.com/index.cfm?locator=PS1zOt&amp;PMDbSiteId=2621&amp;PMDbSolutionId=25862&amp;PMDbSubSolutionId=&amp;PMDbCategoryId=25876&amp;PMDbSubCategoryId=26215&amp;PMDbSubjectAreaId=&amp;PMDbProgramId=156722" TargetMode="External"/><Relationship Id="rId2" Type="http://schemas.openxmlformats.org/officeDocument/2006/relationships/hyperlink" Target="https://www.pearsoncanadaschool.com/index.cfm?locator=PS1zOt&amp;PMDbSiteId=2621&amp;PMDbSolutionId=25862&amp;PMDbSubSolutionId=&amp;PMDbCategoryId=25876&amp;PMDbSubCategoryId=26215&amp;PMDbSubjectAreaId=&amp;PMDbProgramId=156722" TargetMode="External"/><Relationship Id="rId1" Type="http://schemas.openxmlformats.org/officeDocument/2006/relationships/hyperlink" Target="https://www.pearson.com/ca/en/k-12-education/mathology.html"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pearson.com/ca/en/k-12-education/mathology/professional-development.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103"/>
  <sheetViews>
    <sheetView tabSelected="1" topLeftCell="A3" zoomScale="90" zoomScaleNormal="90" zoomScaleSheetLayoutView="100" zoomScalePageLayoutView="93" workbookViewId="0">
      <selection activeCell="A14" sqref="A14:D14"/>
    </sheetView>
  </sheetViews>
  <sheetFormatPr defaultColWidth="10.9140625" defaultRowHeight="15.5" x14ac:dyDescent="0.35"/>
  <cols>
    <col min="1" max="1" width="14" style="1" customWidth="1"/>
    <col min="2" max="2" width="45.4140625" style="1" customWidth="1"/>
    <col min="3" max="3" width="14.9140625" style="1" customWidth="1"/>
    <col min="4" max="4" width="12.4140625" style="1" customWidth="1"/>
    <col min="5" max="5" width="16.6640625" style="28" customWidth="1"/>
    <col min="6" max="6" width="12.4140625" style="38" customWidth="1"/>
    <col min="7" max="7" width="12.9140625" style="29" customWidth="1"/>
    <col min="8" max="8" width="14.25" style="51" customWidth="1"/>
    <col min="9" max="16384" width="10.9140625" style="1"/>
  </cols>
  <sheetData>
    <row r="1" spans="1:38" s="59" customFormat="1" x14ac:dyDescent="0.35"/>
    <row r="2" spans="1:38" s="2" customFormat="1" ht="64.5" customHeight="1" x14ac:dyDescent="0.6">
      <c r="A2" s="60" t="s">
        <v>72</v>
      </c>
      <c r="B2" s="60"/>
      <c r="C2" s="60"/>
      <c r="D2" s="60"/>
      <c r="E2" s="60"/>
      <c r="F2" s="60"/>
      <c r="G2" s="60"/>
      <c r="H2" s="60"/>
    </row>
    <row r="3" spans="1:38" s="2" customFormat="1" ht="35" customHeight="1" x14ac:dyDescent="0.3">
      <c r="A3" s="82" t="s">
        <v>87</v>
      </c>
      <c r="B3" s="82"/>
      <c r="C3" s="82"/>
      <c r="D3" s="82"/>
      <c r="E3" s="82"/>
      <c r="F3" s="82"/>
      <c r="G3" s="82"/>
      <c r="H3" s="82"/>
    </row>
    <row r="4" spans="1:38" s="2" customFormat="1" ht="17.25" customHeight="1" x14ac:dyDescent="0.3">
      <c r="A4" s="83" t="s">
        <v>29</v>
      </c>
      <c r="B4" s="83"/>
      <c r="C4" s="84"/>
      <c r="D4" s="84"/>
      <c r="E4" s="84"/>
      <c r="F4" s="84"/>
      <c r="G4" s="84"/>
      <c r="H4" s="84"/>
    </row>
    <row r="5" spans="1:38" s="5" customFormat="1" ht="23.5" customHeight="1" x14ac:dyDescent="0.35">
      <c r="A5" s="89" t="s">
        <v>0</v>
      </c>
      <c r="B5" s="89"/>
      <c r="C5" s="89"/>
      <c r="D5" s="89"/>
      <c r="E5" s="89"/>
      <c r="F5" s="89"/>
      <c r="G5" s="89"/>
      <c r="H5" s="89"/>
    </row>
    <row r="6" spans="1:38" s="6" customFormat="1" ht="27" customHeight="1" x14ac:dyDescent="0.35">
      <c r="A6" s="64" t="s">
        <v>1</v>
      </c>
      <c r="B6" s="65"/>
      <c r="C6" s="65"/>
      <c r="D6" s="66" t="s">
        <v>2</v>
      </c>
      <c r="E6" s="66"/>
      <c r="F6" s="66"/>
      <c r="G6" s="66"/>
      <c r="H6" s="66"/>
    </row>
    <row r="7" spans="1:38" s="5" customFormat="1" ht="27" customHeight="1" x14ac:dyDescent="0.35">
      <c r="A7" s="85" t="s">
        <v>3</v>
      </c>
      <c r="B7" s="86"/>
      <c r="C7" s="86"/>
      <c r="D7" s="85" t="s">
        <v>4</v>
      </c>
      <c r="E7" s="86"/>
      <c r="F7" s="86"/>
      <c r="G7" s="86"/>
      <c r="H7" s="87"/>
    </row>
    <row r="8" spans="1:38" s="5" customFormat="1" ht="27" customHeight="1" x14ac:dyDescent="0.35">
      <c r="A8" s="67" t="s">
        <v>5</v>
      </c>
      <c r="B8" s="68"/>
      <c r="C8" s="68"/>
      <c r="D8" s="67" t="s">
        <v>5</v>
      </c>
      <c r="E8" s="68"/>
      <c r="F8" s="68"/>
      <c r="G8" s="68"/>
      <c r="H8" s="88"/>
    </row>
    <row r="9" spans="1:38" s="5" customFormat="1" ht="27" customHeight="1" x14ac:dyDescent="0.35">
      <c r="A9" s="67" t="s">
        <v>6</v>
      </c>
      <c r="B9" s="68"/>
      <c r="C9" s="68"/>
      <c r="D9" s="76" t="s">
        <v>6</v>
      </c>
      <c r="E9" s="77"/>
      <c r="F9" s="77"/>
      <c r="G9" s="77"/>
      <c r="H9" s="78"/>
    </row>
    <row r="10" spans="1:38" s="5" customFormat="1" ht="27" customHeight="1" x14ac:dyDescent="0.35">
      <c r="A10" s="67" t="s">
        <v>7</v>
      </c>
      <c r="B10" s="68"/>
      <c r="C10" s="68"/>
      <c r="D10" s="76" t="s">
        <v>7</v>
      </c>
      <c r="E10" s="77"/>
      <c r="F10" s="77"/>
      <c r="G10" s="77"/>
      <c r="H10" s="78"/>
    </row>
    <row r="11" spans="1:38" s="5" customFormat="1" ht="27" customHeight="1" x14ac:dyDescent="0.35">
      <c r="A11" s="67" t="s">
        <v>8</v>
      </c>
      <c r="B11" s="68"/>
      <c r="C11" s="68"/>
      <c r="D11" s="76" t="s">
        <v>8</v>
      </c>
      <c r="E11" s="77"/>
      <c r="F11" s="77"/>
      <c r="G11" s="77"/>
      <c r="H11" s="78"/>
    </row>
    <row r="12" spans="1:38" s="5" customFormat="1" ht="27" customHeight="1" x14ac:dyDescent="0.35">
      <c r="A12" s="67" t="s">
        <v>9</v>
      </c>
      <c r="B12" s="68"/>
      <c r="C12" s="68"/>
      <c r="D12" s="76" t="s">
        <v>9</v>
      </c>
      <c r="E12" s="77"/>
      <c r="F12" s="77"/>
      <c r="G12" s="77"/>
      <c r="H12" s="78"/>
    </row>
    <row r="13" spans="1:38" s="5" customFormat="1" ht="27" customHeight="1" x14ac:dyDescent="0.35">
      <c r="A13" s="90" t="s">
        <v>10</v>
      </c>
      <c r="B13" s="90"/>
      <c r="C13" s="90"/>
      <c r="D13" s="90"/>
      <c r="E13" s="90"/>
      <c r="F13" s="90"/>
      <c r="G13" s="90"/>
      <c r="H13" s="90"/>
    </row>
    <row r="14" spans="1:38" s="9" customFormat="1" ht="25.25" customHeight="1" x14ac:dyDescent="0.35">
      <c r="A14" s="64" t="s">
        <v>30</v>
      </c>
      <c r="B14" s="65"/>
      <c r="C14" s="65"/>
      <c r="D14" s="75"/>
      <c r="E14" s="19" t="s">
        <v>11</v>
      </c>
      <c r="F14" s="30" t="s">
        <v>12</v>
      </c>
      <c r="G14" s="8" t="s">
        <v>13</v>
      </c>
      <c r="H14" s="44" t="s">
        <v>14</v>
      </c>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row>
    <row r="15" spans="1:38" s="9" customFormat="1" ht="25.25" customHeight="1" x14ac:dyDescent="0.35">
      <c r="A15" s="61" t="s">
        <v>98</v>
      </c>
      <c r="B15" s="62"/>
      <c r="C15" s="62"/>
      <c r="D15" s="62"/>
      <c r="E15" s="62"/>
      <c r="F15" s="62"/>
      <c r="G15" s="62"/>
      <c r="H15" s="62"/>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2"/>
    </row>
    <row r="16" spans="1:38" s="9" customFormat="1" ht="29.5" customHeight="1" x14ac:dyDescent="0.35">
      <c r="A16" s="91" t="s">
        <v>33</v>
      </c>
      <c r="B16" s="92"/>
      <c r="C16" s="92"/>
      <c r="D16" s="93"/>
      <c r="E16" s="20">
        <v>9780134775036</v>
      </c>
      <c r="F16" s="31">
        <v>3999</v>
      </c>
      <c r="G16" s="14"/>
      <c r="H16" s="45">
        <f>F16*G16</f>
        <v>0</v>
      </c>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row>
    <row r="17" spans="1:38" s="9" customFormat="1" ht="25.25" customHeight="1" x14ac:dyDescent="0.35">
      <c r="A17" s="91" t="s">
        <v>53</v>
      </c>
      <c r="B17" s="92"/>
      <c r="C17" s="92"/>
      <c r="D17" s="93"/>
      <c r="E17" s="20">
        <v>9780138212421</v>
      </c>
      <c r="F17" s="31">
        <v>1099</v>
      </c>
      <c r="G17" s="14"/>
      <c r="H17" s="45">
        <f>F17*G17</f>
        <v>0</v>
      </c>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row>
    <row r="18" spans="1:38" s="9" customFormat="1" ht="18" customHeight="1" x14ac:dyDescent="0.35">
      <c r="A18" s="94" t="s">
        <v>34</v>
      </c>
      <c r="B18" s="95"/>
      <c r="C18" s="95"/>
      <c r="D18" s="95"/>
      <c r="E18" s="95"/>
      <c r="F18" s="95"/>
      <c r="G18" s="95"/>
      <c r="H18" s="96"/>
      <c r="I18" s="80"/>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9"/>
    </row>
    <row r="19" spans="1:38" s="9" customFormat="1" ht="15" customHeight="1" x14ac:dyDescent="0.35">
      <c r="A19" s="97" t="s">
        <v>35</v>
      </c>
      <c r="B19" s="98"/>
      <c r="C19" s="98"/>
      <c r="D19" s="98"/>
      <c r="E19" s="98"/>
      <c r="F19" s="98"/>
      <c r="G19" s="98"/>
      <c r="H19" s="99"/>
      <c r="I19" s="80"/>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9"/>
    </row>
    <row r="20" spans="1:38" s="9" customFormat="1" ht="25.25" customHeight="1" x14ac:dyDescent="0.35">
      <c r="A20" s="91" t="s">
        <v>15</v>
      </c>
      <c r="B20" s="92"/>
      <c r="C20" s="92"/>
      <c r="D20" s="93"/>
      <c r="E20" s="40">
        <v>9780134739366</v>
      </c>
      <c r="F20" s="32">
        <v>40</v>
      </c>
      <c r="G20" s="14"/>
      <c r="H20" s="45">
        <f t="shared" ref="H20:H22" si="0">F20*G20</f>
        <v>0</v>
      </c>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2"/>
    </row>
    <row r="21" spans="1:38" s="9" customFormat="1" ht="25.25" customHeight="1" x14ac:dyDescent="0.35">
      <c r="A21" s="91" t="s">
        <v>16</v>
      </c>
      <c r="B21" s="92"/>
      <c r="C21" s="92"/>
      <c r="D21" s="93"/>
      <c r="E21" s="40">
        <v>9780136977445</v>
      </c>
      <c r="F21" s="32">
        <v>40</v>
      </c>
      <c r="G21" s="14"/>
      <c r="H21" s="45">
        <f t="shared" si="0"/>
        <v>0</v>
      </c>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2"/>
    </row>
    <row r="22" spans="1:38" s="9" customFormat="1" ht="25.25" customHeight="1" x14ac:dyDescent="0.35">
      <c r="A22" s="91" t="s">
        <v>80</v>
      </c>
      <c r="B22" s="92"/>
      <c r="C22" s="92"/>
      <c r="D22" s="93"/>
      <c r="E22" s="40">
        <v>9780135405611</v>
      </c>
      <c r="F22" s="32">
        <v>29</v>
      </c>
      <c r="G22" s="14"/>
      <c r="H22" s="45">
        <f t="shared" si="0"/>
        <v>0</v>
      </c>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2"/>
    </row>
    <row r="23" spans="1:38" s="9" customFormat="1" ht="66" customHeight="1" x14ac:dyDescent="0.35">
      <c r="A23" s="100" t="s">
        <v>81</v>
      </c>
      <c r="B23" s="101"/>
      <c r="C23" s="101"/>
      <c r="D23" s="101"/>
      <c r="E23" s="101"/>
      <c r="F23" s="101"/>
      <c r="G23" s="101"/>
      <c r="H23" s="102"/>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2"/>
    </row>
    <row r="24" spans="1:38" s="9" customFormat="1" ht="25.25" customHeight="1" x14ac:dyDescent="0.35">
      <c r="A24" s="69" t="s">
        <v>85</v>
      </c>
      <c r="B24" s="70"/>
      <c r="C24" s="70"/>
      <c r="D24" s="71"/>
      <c r="E24" s="20">
        <v>9780135377529</v>
      </c>
      <c r="F24" s="32">
        <v>199</v>
      </c>
      <c r="G24" s="13"/>
      <c r="H24" s="45">
        <f t="shared" ref="H24:H25" si="1">F24*G24</f>
        <v>0</v>
      </c>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2"/>
    </row>
    <row r="25" spans="1:38" s="9" customFormat="1" ht="25.25" customHeight="1" x14ac:dyDescent="0.35">
      <c r="A25" s="69" t="s">
        <v>86</v>
      </c>
      <c r="B25" s="70"/>
      <c r="C25" s="70"/>
      <c r="D25" s="71"/>
      <c r="E25" s="20">
        <v>9780135377536</v>
      </c>
      <c r="F25" s="32">
        <v>499</v>
      </c>
      <c r="G25" s="13"/>
      <c r="H25" s="45">
        <f t="shared" si="1"/>
        <v>0</v>
      </c>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2"/>
    </row>
    <row r="26" spans="1:38" s="9" customFormat="1" ht="24.9" customHeight="1" x14ac:dyDescent="0.35">
      <c r="A26" s="61" t="s">
        <v>36</v>
      </c>
      <c r="B26" s="62"/>
      <c r="C26" s="62"/>
      <c r="D26" s="62"/>
      <c r="E26" s="62"/>
      <c r="F26" s="62"/>
      <c r="G26" s="62"/>
      <c r="H26" s="63"/>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row>
    <row r="27" spans="1:38" s="9" customFormat="1" ht="30" customHeight="1" x14ac:dyDescent="0.35">
      <c r="A27" s="91" t="s">
        <v>37</v>
      </c>
      <c r="B27" s="92"/>
      <c r="C27" s="92"/>
      <c r="D27" s="93"/>
      <c r="E27" s="39">
        <v>9780134777689</v>
      </c>
      <c r="F27" s="33">
        <v>1099</v>
      </c>
      <c r="G27" s="16"/>
      <c r="H27" s="45">
        <f t="shared" ref="H27:H28" si="2">F27*G27</f>
        <v>0</v>
      </c>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row>
    <row r="28" spans="1:38" s="9" customFormat="1" ht="24.75" customHeight="1" x14ac:dyDescent="0.35">
      <c r="A28" s="69" t="s">
        <v>38</v>
      </c>
      <c r="B28" s="70"/>
      <c r="C28" s="70"/>
      <c r="D28" s="71"/>
      <c r="E28" s="42">
        <v>9780134775951</v>
      </c>
      <c r="F28" s="34">
        <v>425</v>
      </c>
      <c r="G28" s="13"/>
      <c r="H28" s="45">
        <f t="shared" si="2"/>
        <v>0</v>
      </c>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row>
    <row r="29" spans="1:38" s="9" customFormat="1" ht="25.25" customHeight="1" x14ac:dyDescent="0.35">
      <c r="A29" s="61" t="s">
        <v>39</v>
      </c>
      <c r="B29" s="62"/>
      <c r="C29" s="62"/>
      <c r="D29" s="62"/>
      <c r="E29" s="62"/>
      <c r="F29" s="62"/>
      <c r="G29" s="62"/>
      <c r="H29" s="63"/>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row>
    <row r="30" spans="1:38" s="9" customFormat="1" ht="31.5" customHeight="1" x14ac:dyDescent="0.35">
      <c r="A30" s="69" t="s">
        <v>40</v>
      </c>
      <c r="B30" s="70"/>
      <c r="C30" s="70"/>
      <c r="D30" s="71"/>
      <c r="E30" s="20">
        <v>9780134777672</v>
      </c>
      <c r="F30" s="34">
        <v>1099</v>
      </c>
      <c r="G30" s="13"/>
      <c r="H30" s="45">
        <f t="shared" ref="H30:H31" si="3">F30*G30</f>
        <v>0</v>
      </c>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row>
    <row r="31" spans="1:38" s="9" customFormat="1" ht="24.75" customHeight="1" x14ac:dyDescent="0.35">
      <c r="A31" s="72" t="s">
        <v>70</v>
      </c>
      <c r="B31" s="73"/>
      <c r="C31" s="73"/>
      <c r="D31" s="73"/>
      <c r="E31" s="20">
        <v>9780137906758</v>
      </c>
      <c r="F31" s="32">
        <v>695</v>
      </c>
      <c r="G31" s="13"/>
      <c r="H31" s="45">
        <f t="shared" si="3"/>
        <v>0</v>
      </c>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row>
    <row r="32" spans="1:38" s="9" customFormat="1" ht="24.75" customHeight="1" x14ac:dyDescent="0.35">
      <c r="A32" s="69" t="s">
        <v>77</v>
      </c>
      <c r="B32" s="70"/>
      <c r="C32" s="70"/>
      <c r="D32" s="71"/>
      <c r="E32" s="20">
        <v>9780135320747</v>
      </c>
      <c r="F32" s="32">
        <v>25</v>
      </c>
      <c r="G32" s="13"/>
      <c r="H32" s="45">
        <f t="shared" ref="H32" si="4">F32*G32</f>
        <v>0</v>
      </c>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row>
    <row r="33" spans="1:38" s="9" customFormat="1" ht="35.5" customHeight="1" x14ac:dyDescent="0.35">
      <c r="A33" s="61" t="s">
        <v>41</v>
      </c>
      <c r="B33" s="62"/>
      <c r="C33" s="62"/>
      <c r="D33" s="62"/>
      <c r="E33" s="62"/>
      <c r="F33" s="62"/>
      <c r="G33" s="62"/>
      <c r="H33" s="63"/>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row>
    <row r="34" spans="1:38" s="9" customFormat="1" ht="31" customHeight="1" x14ac:dyDescent="0.35">
      <c r="A34" s="69" t="s">
        <v>42</v>
      </c>
      <c r="B34" s="70"/>
      <c r="C34" s="70"/>
      <c r="D34" s="71"/>
      <c r="E34" s="20">
        <v>9780134777696</v>
      </c>
      <c r="F34" s="34">
        <v>1099</v>
      </c>
      <c r="G34" s="13"/>
      <c r="H34" s="45">
        <f t="shared" ref="H34:H35" si="5">F34*G34</f>
        <v>0</v>
      </c>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row>
    <row r="35" spans="1:38" s="9" customFormat="1" ht="29.5" customHeight="1" x14ac:dyDescent="0.35">
      <c r="A35" s="69" t="s">
        <v>71</v>
      </c>
      <c r="B35" s="106"/>
      <c r="C35" s="106"/>
      <c r="D35" s="107"/>
      <c r="E35" s="20">
        <v>9780137906789</v>
      </c>
      <c r="F35" s="32">
        <v>695</v>
      </c>
      <c r="G35" s="14"/>
      <c r="H35" s="45">
        <f t="shared" si="5"/>
        <v>0</v>
      </c>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row>
    <row r="36" spans="1:38" s="9" customFormat="1" ht="24.75" customHeight="1" x14ac:dyDescent="0.35">
      <c r="A36" s="69" t="s">
        <v>77</v>
      </c>
      <c r="B36" s="70"/>
      <c r="C36" s="70"/>
      <c r="D36" s="71"/>
      <c r="E36" s="20">
        <v>9780135320747</v>
      </c>
      <c r="F36" s="32">
        <v>25</v>
      </c>
      <c r="G36" s="13"/>
      <c r="H36" s="45">
        <f t="shared" ref="H36" si="6">F36*G36</f>
        <v>0</v>
      </c>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row>
    <row r="37" spans="1:38" s="9" customFormat="1" ht="29.5" customHeight="1" x14ac:dyDescent="0.35">
      <c r="A37" s="61" t="s">
        <v>43</v>
      </c>
      <c r="B37" s="62"/>
      <c r="C37" s="62"/>
      <c r="D37" s="62"/>
      <c r="E37" s="62"/>
      <c r="F37" s="62"/>
      <c r="G37" s="62"/>
      <c r="H37" s="63"/>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2"/>
    </row>
    <row r="38" spans="1:38" s="9" customFormat="1" ht="29.5" customHeight="1" x14ac:dyDescent="0.35">
      <c r="A38" s="69" t="s">
        <v>44</v>
      </c>
      <c r="B38" s="70"/>
      <c r="C38" s="70"/>
      <c r="D38" s="71"/>
      <c r="E38" s="20">
        <v>9780134777702</v>
      </c>
      <c r="F38" s="34">
        <v>1099</v>
      </c>
      <c r="G38" s="13"/>
      <c r="H38" s="45">
        <f t="shared" ref="H38:H41" si="7">F38*G38</f>
        <v>0</v>
      </c>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row>
    <row r="39" spans="1:38" s="9" customFormat="1" ht="29.5" customHeight="1" x14ac:dyDescent="0.35">
      <c r="A39" s="103" t="s">
        <v>78</v>
      </c>
      <c r="B39" s="104"/>
      <c r="C39" s="104"/>
      <c r="D39" s="105"/>
      <c r="E39" s="21">
        <v>9780136761945</v>
      </c>
      <c r="F39" s="34">
        <v>25</v>
      </c>
      <c r="G39" s="13"/>
      <c r="H39" s="45">
        <f t="shared" si="7"/>
        <v>0</v>
      </c>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row>
    <row r="40" spans="1:38" s="9" customFormat="1" ht="29.5" customHeight="1" x14ac:dyDescent="0.35">
      <c r="A40" s="56" t="s">
        <v>95</v>
      </c>
      <c r="B40" s="57"/>
      <c r="C40" s="57"/>
      <c r="D40" s="58"/>
      <c r="E40" s="21">
        <v>9780138071868</v>
      </c>
      <c r="F40" s="34">
        <v>13.27</v>
      </c>
      <c r="G40" s="13"/>
      <c r="H40" s="45">
        <f>F40*G40</f>
        <v>0</v>
      </c>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row>
    <row r="41" spans="1:38" s="9" customFormat="1" ht="29.5" customHeight="1" x14ac:dyDescent="0.35">
      <c r="A41" s="56" t="s">
        <v>73</v>
      </c>
      <c r="B41" s="57"/>
      <c r="C41" s="57"/>
      <c r="D41" s="58"/>
      <c r="E41" s="21">
        <v>9780138071875</v>
      </c>
      <c r="F41" s="34">
        <v>39.93</v>
      </c>
      <c r="G41" s="13"/>
      <c r="H41" s="45">
        <f t="shared" si="7"/>
        <v>0</v>
      </c>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row>
    <row r="42" spans="1:38" s="9" customFormat="1" ht="29.5" customHeight="1" x14ac:dyDescent="0.35">
      <c r="A42" s="61" t="s">
        <v>45</v>
      </c>
      <c r="B42" s="62"/>
      <c r="C42" s="62"/>
      <c r="D42" s="62"/>
      <c r="E42" s="62"/>
      <c r="F42" s="62"/>
      <c r="G42" s="62"/>
      <c r="H42" s="63"/>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2"/>
    </row>
    <row r="43" spans="1:38" s="9" customFormat="1" ht="29.5" customHeight="1" x14ac:dyDescent="0.35">
      <c r="A43" s="103" t="s">
        <v>78</v>
      </c>
      <c r="B43" s="104"/>
      <c r="C43" s="104"/>
      <c r="D43" s="105"/>
      <c r="E43" s="21">
        <v>9780136761945</v>
      </c>
      <c r="F43" s="34">
        <v>25</v>
      </c>
      <c r="G43" s="13"/>
      <c r="H43" s="45">
        <f t="shared" ref="H43:H45" si="8">F43*G43</f>
        <v>0</v>
      </c>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row>
    <row r="44" spans="1:38" s="9" customFormat="1" ht="29.5" customHeight="1" x14ac:dyDescent="0.35">
      <c r="A44" s="56" t="s">
        <v>94</v>
      </c>
      <c r="B44" s="57"/>
      <c r="C44" s="57"/>
      <c r="D44" s="58"/>
      <c r="E44" s="21">
        <v>9780138071905</v>
      </c>
      <c r="F44" s="34">
        <v>13.27</v>
      </c>
      <c r="G44" s="13"/>
      <c r="H44" s="45">
        <f>F44*G44</f>
        <v>0</v>
      </c>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row>
    <row r="45" spans="1:38" s="9" customFormat="1" ht="29.5" customHeight="1" x14ac:dyDescent="0.35">
      <c r="A45" s="56" t="s">
        <v>76</v>
      </c>
      <c r="B45" s="57"/>
      <c r="C45" s="57"/>
      <c r="D45" s="58"/>
      <c r="E45" s="21">
        <v>9780138071899</v>
      </c>
      <c r="F45" s="34">
        <v>39.93</v>
      </c>
      <c r="G45" s="13"/>
      <c r="H45" s="45">
        <f t="shared" si="8"/>
        <v>0</v>
      </c>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row>
    <row r="46" spans="1:38" s="9" customFormat="1" ht="29.5" customHeight="1" x14ac:dyDescent="0.35">
      <c r="A46" s="61" t="s">
        <v>46</v>
      </c>
      <c r="B46" s="62"/>
      <c r="C46" s="62"/>
      <c r="D46" s="62"/>
      <c r="E46" s="62"/>
      <c r="F46" s="62"/>
      <c r="G46" s="62"/>
      <c r="H46" s="63"/>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2"/>
    </row>
    <row r="47" spans="1:38" s="9" customFormat="1" ht="29.5" customHeight="1" x14ac:dyDescent="0.35">
      <c r="A47" s="103" t="s">
        <v>79</v>
      </c>
      <c r="B47" s="104"/>
      <c r="C47" s="104"/>
      <c r="D47" s="105"/>
      <c r="E47" s="21">
        <v>9780137563586</v>
      </c>
      <c r="F47" s="34">
        <v>25</v>
      </c>
      <c r="G47" s="13"/>
      <c r="H47" s="45">
        <f t="shared" ref="H47:H49" si="9">F47*G47</f>
        <v>0</v>
      </c>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row>
    <row r="48" spans="1:38" s="9" customFormat="1" ht="29.5" customHeight="1" x14ac:dyDescent="0.35">
      <c r="A48" s="56" t="s">
        <v>93</v>
      </c>
      <c r="B48" s="57"/>
      <c r="C48" s="57"/>
      <c r="D48" s="58"/>
      <c r="E48" s="21">
        <v>9780138071974</v>
      </c>
      <c r="F48" s="34">
        <v>13.27</v>
      </c>
      <c r="G48" s="13"/>
      <c r="H48" s="45">
        <f>F48*G48</f>
        <v>0</v>
      </c>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row>
    <row r="49" spans="1:38" s="9" customFormat="1" ht="29.5" customHeight="1" x14ac:dyDescent="0.35">
      <c r="A49" s="56" t="s">
        <v>74</v>
      </c>
      <c r="B49" s="57"/>
      <c r="C49" s="57"/>
      <c r="D49" s="58"/>
      <c r="E49" s="21">
        <v>9780138072001</v>
      </c>
      <c r="F49" s="34">
        <v>39.93</v>
      </c>
      <c r="G49" s="13"/>
      <c r="H49" s="45">
        <f t="shared" si="9"/>
        <v>0</v>
      </c>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row>
    <row r="50" spans="1:38" s="9" customFormat="1" ht="29.5" customHeight="1" x14ac:dyDescent="0.35">
      <c r="A50" s="61" t="s">
        <v>47</v>
      </c>
      <c r="B50" s="62"/>
      <c r="C50" s="62"/>
      <c r="D50" s="62"/>
      <c r="E50" s="62"/>
      <c r="F50" s="62"/>
      <c r="G50" s="62"/>
      <c r="H50" s="63"/>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2"/>
    </row>
    <row r="51" spans="1:38" s="9" customFormat="1" ht="29.5" customHeight="1" x14ac:dyDescent="0.35">
      <c r="A51" s="103" t="s">
        <v>79</v>
      </c>
      <c r="B51" s="104"/>
      <c r="C51" s="104"/>
      <c r="D51" s="105"/>
      <c r="E51" s="21">
        <v>9780137563586</v>
      </c>
      <c r="F51" s="34">
        <v>25</v>
      </c>
      <c r="G51" s="13"/>
      <c r="H51" s="45">
        <f t="shared" ref="H51:H53" si="10">F51*G51</f>
        <v>0</v>
      </c>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row>
    <row r="52" spans="1:38" s="9" customFormat="1" ht="29.5" customHeight="1" x14ac:dyDescent="0.35">
      <c r="A52" s="56" t="s">
        <v>92</v>
      </c>
      <c r="B52" s="57"/>
      <c r="C52" s="57"/>
      <c r="D52" s="58"/>
      <c r="E52" s="21">
        <v>9780138072032</v>
      </c>
      <c r="F52" s="34">
        <v>13.27</v>
      </c>
      <c r="G52" s="13"/>
      <c r="H52" s="45">
        <f>F52*G52</f>
        <v>0</v>
      </c>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row>
    <row r="53" spans="1:38" s="9" customFormat="1" ht="29.5" customHeight="1" x14ac:dyDescent="0.35">
      <c r="A53" s="56" t="s">
        <v>75</v>
      </c>
      <c r="B53" s="57"/>
      <c r="C53" s="57"/>
      <c r="D53" s="58"/>
      <c r="E53" s="21">
        <v>9780138072025</v>
      </c>
      <c r="F53" s="34">
        <v>39.93</v>
      </c>
      <c r="G53" s="13"/>
      <c r="H53" s="45">
        <f t="shared" si="10"/>
        <v>0</v>
      </c>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row>
    <row r="54" spans="1:38" s="9" customFormat="1" ht="29.5" customHeight="1" x14ac:dyDescent="0.35">
      <c r="A54" s="61" t="s">
        <v>48</v>
      </c>
      <c r="B54" s="62"/>
      <c r="C54" s="62"/>
      <c r="D54" s="62"/>
      <c r="E54" s="62"/>
      <c r="F54" s="62"/>
      <c r="G54" s="62"/>
      <c r="H54" s="63"/>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2"/>
    </row>
    <row r="55" spans="1:38" s="9" customFormat="1" ht="29.5" customHeight="1" x14ac:dyDescent="0.35">
      <c r="A55" s="103" t="s">
        <v>99</v>
      </c>
      <c r="B55" s="104"/>
      <c r="C55" s="104"/>
      <c r="D55" s="105"/>
      <c r="E55" s="21">
        <v>9780135385944</v>
      </c>
      <c r="F55" s="34">
        <v>25</v>
      </c>
      <c r="G55" s="13"/>
      <c r="H55" s="45">
        <f t="shared" ref="H55" si="11">F55*G55</f>
        <v>0</v>
      </c>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row>
    <row r="56" spans="1:38" s="9" customFormat="1" ht="29.5" customHeight="1" x14ac:dyDescent="0.35">
      <c r="A56" s="56" t="s">
        <v>91</v>
      </c>
      <c r="B56" s="57"/>
      <c r="C56" s="57"/>
      <c r="D56" s="58"/>
      <c r="E56" s="21">
        <v>9780138306717</v>
      </c>
      <c r="F56" s="34">
        <v>13.27</v>
      </c>
      <c r="G56" s="13"/>
      <c r="H56" s="45">
        <f>F56*G56</f>
        <v>0</v>
      </c>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2"/>
    </row>
    <row r="57" spans="1:38" s="9" customFormat="1" ht="29.5" customHeight="1" x14ac:dyDescent="0.35">
      <c r="A57" s="56" t="s">
        <v>89</v>
      </c>
      <c r="B57" s="57"/>
      <c r="C57" s="57"/>
      <c r="D57" s="58"/>
      <c r="E57" s="21">
        <v>9780138306670</v>
      </c>
      <c r="F57" s="34">
        <v>39.93</v>
      </c>
      <c r="G57" s="13"/>
      <c r="H57" s="45">
        <f>F57*G57</f>
        <v>0</v>
      </c>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2"/>
    </row>
    <row r="58" spans="1:38" s="9" customFormat="1" ht="29.5" customHeight="1" x14ac:dyDescent="0.35">
      <c r="A58" s="61" t="s">
        <v>49</v>
      </c>
      <c r="B58" s="62"/>
      <c r="C58" s="62"/>
      <c r="D58" s="62"/>
      <c r="E58" s="62"/>
      <c r="F58" s="62"/>
      <c r="G58" s="62"/>
      <c r="H58" s="63"/>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2"/>
    </row>
    <row r="59" spans="1:38" s="9" customFormat="1" ht="29.5" customHeight="1" x14ac:dyDescent="0.35">
      <c r="A59" s="103" t="s">
        <v>99</v>
      </c>
      <c r="B59" s="104"/>
      <c r="C59" s="104"/>
      <c r="D59" s="105"/>
      <c r="E59" s="21">
        <v>9780135385944</v>
      </c>
      <c r="F59" s="34">
        <v>25</v>
      </c>
      <c r="G59" s="13"/>
      <c r="H59" s="45">
        <f t="shared" ref="H59" si="12">F59*G59</f>
        <v>0</v>
      </c>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row>
    <row r="60" spans="1:38" s="9" customFormat="1" ht="29.5" customHeight="1" x14ac:dyDescent="0.35">
      <c r="A60" s="56" t="s">
        <v>90</v>
      </c>
      <c r="B60" s="57"/>
      <c r="C60" s="57"/>
      <c r="D60" s="58"/>
      <c r="E60" s="21">
        <v>9780138306724</v>
      </c>
      <c r="F60" s="34">
        <v>13.27</v>
      </c>
      <c r="G60" s="13"/>
      <c r="H60" s="45">
        <f>F60*G60</f>
        <v>0</v>
      </c>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2"/>
    </row>
    <row r="61" spans="1:38" s="9" customFormat="1" ht="29.5" customHeight="1" x14ac:dyDescent="0.35">
      <c r="A61" s="103" t="s">
        <v>88</v>
      </c>
      <c r="B61" s="57"/>
      <c r="C61" s="57"/>
      <c r="D61" s="58"/>
      <c r="E61" s="21">
        <v>9780138306755</v>
      </c>
      <c r="F61" s="34">
        <v>39.93</v>
      </c>
      <c r="G61" s="13"/>
      <c r="H61" s="45">
        <f>F61*G61</f>
        <v>0</v>
      </c>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2"/>
    </row>
    <row r="62" spans="1:38" s="9" customFormat="1" ht="29.5" customHeight="1" x14ac:dyDescent="0.35">
      <c r="A62" s="61" t="s">
        <v>84</v>
      </c>
      <c r="B62" s="62"/>
      <c r="C62" s="62"/>
      <c r="D62" s="62"/>
      <c r="E62" s="62"/>
      <c r="F62" s="62"/>
      <c r="G62" s="62"/>
      <c r="H62" s="63"/>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2"/>
    </row>
    <row r="63" spans="1:38" s="9" customFormat="1" ht="29.5" customHeight="1" x14ac:dyDescent="0.35">
      <c r="A63" s="56" t="s">
        <v>100</v>
      </c>
      <c r="B63" s="57"/>
      <c r="C63" s="57"/>
      <c r="D63" s="58"/>
      <c r="E63" s="55">
        <v>9780135386026</v>
      </c>
      <c r="F63" s="34">
        <v>13.27</v>
      </c>
      <c r="G63" s="13"/>
      <c r="H63" s="45">
        <f>F63*G63</f>
        <v>0</v>
      </c>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2"/>
    </row>
    <row r="64" spans="1:38" s="9" customFormat="1" ht="29.5" customHeight="1" x14ac:dyDescent="0.35">
      <c r="A64" s="56" t="s">
        <v>101</v>
      </c>
      <c r="B64" s="57"/>
      <c r="C64" s="57"/>
      <c r="D64" s="58"/>
      <c r="E64" s="21">
        <v>9780135386057</v>
      </c>
      <c r="F64" s="34">
        <v>39.93</v>
      </c>
      <c r="G64" s="13"/>
      <c r="H64" s="45">
        <f>F64*G64</f>
        <v>0</v>
      </c>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2"/>
    </row>
    <row r="65" spans="1:38" s="9" customFormat="1" ht="29.5" customHeight="1" x14ac:dyDescent="0.35">
      <c r="A65" s="108" t="s">
        <v>30</v>
      </c>
      <c r="B65" s="109"/>
      <c r="C65" s="109"/>
      <c r="D65" s="110"/>
      <c r="E65" s="22" t="s">
        <v>11</v>
      </c>
      <c r="F65" s="35" t="s">
        <v>12</v>
      </c>
      <c r="G65" s="17" t="s">
        <v>13</v>
      </c>
      <c r="H65" s="48" t="s">
        <v>14</v>
      </c>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2"/>
    </row>
    <row r="66" spans="1:38" s="9" customFormat="1" ht="29.5" customHeight="1" x14ac:dyDescent="0.35">
      <c r="A66" s="111" t="s">
        <v>50</v>
      </c>
      <c r="B66" s="112"/>
      <c r="C66" s="112"/>
      <c r="D66" s="112"/>
      <c r="E66" s="112"/>
      <c r="F66" s="112"/>
      <c r="G66" s="112"/>
      <c r="H66" s="113"/>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row>
    <row r="67" spans="1:38" s="9" customFormat="1" ht="29.5" customHeight="1" x14ac:dyDescent="0.35">
      <c r="A67" s="114" t="s">
        <v>31</v>
      </c>
      <c r="B67" s="115"/>
      <c r="C67" s="115"/>
      <c r="D67" s="115"/>
      <c r="E67" s="115"/>
      <c r="F67" s="115"/>
      <c r="G67" s="115"/>
      <c r="H67" s="116"/>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8"/>
    </row>
    <row r="68" spans="1:38" s="9" customFormat="1" ht="29.5" customHeight="1" x14ac:dyDescent="0.35">
      <c r="A68" s="117" t="s">
        <v>54</v>
      </c>
      <c r="B68" s="118"/>
      <c r="C68" s="118"/>
      <c r="D68" s="119"/>
      <c r="E68" s="39">
        <v>9780135439159</v>
      </c>
      <c r="F68" s="46">
        <v>550</v>
      </c>
      <c r="G68" s="52"/>
      <c r="H68" s="45">
        <f t="shared" ref="H68:H95" si="13">F68*G68</f>
        <v>0</v>
      </c>
      <c r="I68" s="41"/>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row>
    <row r="69" spans="1:38" s="9" customFormat="1" ht="29.5" customHeight="1" x14ac:dyDescent="0.35">
      <c r="A69" s="117" t="s">
        <v>55</v>
      </c>
      <c r="B69" s="118"/>
      <c r="C69" s="118"/>
      <c r="D69" s="119"/>
      <c r="E69" s="39">
        <v>9780135439142</v>
      </c>
      <c r="F69" s="46">
        <v>1100</v>
      </c>
      <c r="G69" s="52"/>
      <c r="H69" s="45">
        <f t="shared" si="13"/>
        <v>0</v>
      </c>
      <c r="I69" s="41"/>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row>
    <row r="70" spans="1:38" s="9" customFormat="1" ht="29.5" customHeight="1" x14ac:dyDescent="0.35">
      <c r="A70" s="117" t="s">
        <v>56</v>
      </c>
      <c r="B70" s="118"/>
      <c r="C70" s="118"/>
      <c r="D70" s="119"/>
      <c r="E70" s="39">
        <v>9780135889053</v>
      </c>
      <c r="F70" s="46">
        <v>1100</v>
      </c>
      <c r="G70" s="52"/>
      <c r="H70" s="45">
        <f t="shared" si="13"/>
        <v>0</v>
      </c>
      <c r="I70" s="41"/>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row>
    <row r="71" spans="1:38" s="9" customFormat="1" ht="29.5" customHeight="1" x14ac:dyDescent="0.35">
      <c r="A71" s="117" t="s">
        <v>57</v>
      </c>
      <c r="B71" s="118"/>
      <c r="C71" s="118"/>
      <c r="D71" s="119"/>
      <c r="E71" s="39">
        <v>9780135439197</v>
      </c>
      <c r="F71" s="46">
        <v>2200</v>
      </c>
      <c r="G71" s="52"/>
      <c r="H71" s="45">
        <f t="shared" si="13"/>
        <v>0</v>
      </c>
      <c r="I71" s="41"/>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row>
    <row r="72" spans="1:38" s="9" customFormat="1" ht="29.5" customHeight="1" x14ac:dyDescent="0.35">
      <c r="A72" s="117" t="s">
        <v>58</v>
      </c>
      <c r="B72" s="118"/>
      <c r="C72" s="118"/>
      <c r="D72" s="119"/>
      <c r="E72" s="39">
        <v>9780135439388</v>
      </c>
      <c r="F72" s="46">
        <v>3200</v>
      </c>
      <c r="G72" s="52"/>
      <c r="H72" s="45">
        <f t="shared" si="13"/>
        <v>0</v>
      </c>
      <c r="I72" s="41"/>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row>
    <row r="73" spans="1:38" s="9" customFormat="1" ht="29.5" customHeight="1" x14ac:dyDescent="0.35">
      <c r="A73" s="117" t="s">
        <v>59</v>
      </c>
      <c r="B73" s="118"/>
      <c r="C73" s="118"/>
      <c r="D73" s="119"/>
      <c r="E73" s="39">
        <v>9780135439432</v>
      </c>
      <c r="F73" s="46">
        <v>4400</v>
      </c>
      <c r="G73" s="52"/>
      <c r="H73" s="45">
        <f t="shared" si="13"/>
        <v>0</v>
      </c>
      <c r="I73" s="41"/>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row>
    <row r="74" spans="1:38" s="9" customFormat="1" ht="29.5" customHeight="1" x14ac:dyDescent="0.35">
      <c r="A74" s="117" t="s">
        <v>60</v>
      </c>
      <c r="B74" s="118"/>
      <c r="C74" s="118"/>
      <c r="D74" s="119"/>
      <c r="E74" s="39">
        <v>9780136580379</v>
      </c>
      <c r="F74" s="46">
        <v>6400</v>
      </c>
      <c r="G74" s="52"/>
      <c r="H74" s="45">
        <f t="shared" si="13"/>
        <v>0</v>
      </c>
      <c r="I74" s="41"/>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row>
    <row r="75" spans="1:38" s="9" customFormat="1" ht="29.5" customHeight="1" x14ac:dyDescent="0.35">
      <c r="A75" s="117" t="s">
        <v>61</v>
      </c>
      <c r="B75" s="118"/>
      <c r="C75" s="118"/>
      <c r="D75" s="119"/>
      <c r="E75" s="39">
        <v>9780135439128</v>
      </c>
      <c r="F75" s="46">
        <v>1100</v>
      </c>
      <c r="G75" s="52"/>
      <c r="H75" s="45">
        <f t="shared" si="13"/>
        <v>0</v>
      </c>
      <c r="I75" s="41"/>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row>
    <row r="76" spans="1:38" s="9" customFormat="1" ht="29.5" customHeight="1" x14ac:dyDescent="0.35">
      <c r="A76" s="114" t="s">
        <v>51</v>
      </c>
      <c r="B76" s="115"/>
      <c r="C76" s="115"/>
      <c r="D76" s="115"/>
      <c r="E76" s="115"/>
      <c r="F76" s="115"/>
      <c r="G76" s="115"/>
      <c r="H76" s="1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8"/>
    </row>
    <row r="77" spans="1:38" s="9" customFormat="1" ht="29.5" customHeight="1" x14ac:dyDescent="0.35">
      <c r="A77" s="69" t="s">
        <v>97</v>
      </c>
      <c r="B77" s="70"/>
      <c r="C77" s="70"/>
      <c r="D77" s="71"/>
      <c r="E77" s="43">
        <v>9780135370179</v>
      </c>
      <c r="F77" s="32">
        <v>92</v>
      </c>
      <c r="G77" s="14"/>
      <c r="H77" s="45">
        <f t="shared" ref="H77:H80" si="14">F77*G77</f>
        <v>0</v>
      </c>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row>
    <row r="78" spans="1:38" s="9" customFormat="1" ht="29.5" customHeight="1" x14ac:dyDescent="0.35">
      <c r="A78" s="69" t="s">
        <v>82</v>
      </c>
      <c r="B78" s="70"/>
      <c r="C78" s="70"/>
      <c r="D78" s="71"/>
      <c r="E78" s="43">
        <v>9780325161044</v>
      </c>
      <c r="F78" s="32">
        <v>65.5</v>
      </c>
      <c r="G78" s="14"/>
      <c r="H78" s="45">
        <f t="shared" si="14"/>
        <v>0</v>
      </c>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row>
    <row r="79" spans="1:38" s="9" customFormat="1" ht="29.5" customHeight="1" x14ac:dyDescent="0.35">
      <c r="A79" s="69" t="s">
        <v>96</v>
      </c>
      <c r="B79" s="70"/>
      <c r="C79" s="70"/>
      <c r="D79" s="71"/>
      <c r="E79" s="43">
        <v>9780325160313</v>
      </c>
      <c r="F79" s="32">
        <v>75.400000000000006</v>
      </c>
      <c r="G79" s="14"/>
      <c r="H79" s="45">
        <f t="shared" si="14"/>
        <v>0</v>
      </c>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row>
    <row r="80" spans="1:38" s="9" customFormat="1" ht="29.5" customHeight="1" x14ac:dyDescent="0.35">
      <c r="A80" s="69" t="s">
        <v>83</v>
      </c>
      <c r="B80" s="70"/>
      <c r="C80" s="70"/>
      <c r="D80" s="71"/>
      <c r="E80" s="43">
        <v>9780325137568</v>
      </c>
      <c r="F80" s="32">
        <v>36.5</v>
      </c>
      <c r="G80" s="14"/>
      <c r="H80" s="45">
        <f t="shared" si="14"/>
        <v>0</v>
      </c>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row>
    <row r="81" spans="1:38" s="9" customFormat="1" ht="29.5" customHeight="1" x14ac:dyDescent="0.35">
      <c r="A81" s="69" t="s">
        <v>17</v>
      </c>
      <c r="B81" s="70"/>
      <c r="C81" s="70"/>
      <c r="D81" s="71"/>
      <c r="E81" s="43">
        <v>9780137568215</v>
      </c>
      <c r="F81" s="32">
        <v>69.95</v>
      </c>
      <c r="G81" s="14"/>
      <c r="H81" s="45">
        <f t="shared" ref="H81" si="15">F81*G81</f>
        <v>0</v>
      </c>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row>
    <row r="82" spans="1:38" s="9" customFormat="1" ht="29.5" customHeight="1" x14ac:dyDescent="0.35">
      <c r="A82" s="69" t="s">
        <v>18</v>
      </c>
      <c r="B82" s="70"/>
      <c r="C82" s="70"/>
      <c r="D82" s="71"/>
      <c r="E82" s="43">
        <v>9780135402900</v>
      </c>
      <c r="F82" s="32">
        <v>164.75</v>
      </c>
      <c r="G82" s="14"/>
      <c r="H82" s="45">
        <f t="shared" si="13"/>
        <v>0</v>
      </c>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row>
    <row r="83" spans="1:38" s="9" customFormat="1" ht="29.5" customHeight="1" x14ac:dyDescent="0.35">
      <c r="A83" s="69" t="s">
        <v>19</v>
      </c>
      <c r="B83" s="70"/>
      <c r="C83" s="70"/>
      <c r="D83" s="71"/>
      <c r="E83" s="43">
        <v>9780135497548</v>
      </c>
      <c r="F83" s="32">
        <v>27</v>
      </c>
      <c r="G83" s="14"/>
      <c r="H83" s="45">
        <f t="shared" si="13"/>
        <v>0</v>
      </c>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row>
    <row r="84" spans="1:38" s="9" customFormat="1" ht="29.5" customHeight="1" x14ac:dyDescent="0.35">
      <c r="A84" s="120" t="s">
        <v>62</v>
      </c>
      <c r="B84" s="121"/>
      <c r="C84" s="121"/>
      <c r="D84" s="122"/>
      <c r="E84" s="42">
        <v>9780321887177</v>
      </c>
      <c r="F84" s="46">
        <v>88.25</v>
      </c>
      <c r="G84" s="52"/>
      <c r="H84" s="45">
        <f t="shared" si="13"/>
        <v>0</v>
      </c>
      <c r="I84" s="41"/>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row>
    <row r="85" spans="1:38" s="9" customFormat="1" ht="29.5" customHeight="1" x14ac:dyDescent="0.35">
      <c r="A85" s="120" t="s">
        <v>63</v>
      </c>
      <c r="B85" s="121"/>
      <c r="C85" s="121"/>
      <c r="D85" s="122"/>
      <c r="E85" s="42">
        <v>9780321944665</v>
      </c>
      <c r="F85" s="46">
        <v>79.25</v>
      </c>
      <c r="G85" s="52"/>
      <c r="H85" s="45">
        <f t="shared" si="13"/>
        <v>0</v>
      </c>
      <c r="I85" s="41"/>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row>
    <row r="86" spans="1:38" s="9" customFormat="1" ht="29.5" customHeight="1" x14ac:dyDescent="0.35">
      <c r="A86" s="120" t="s">
        <v>64</v>
      </c>
      <c r="B86" s="121"/>
      <c r="C86" s="121"/>
      <c r="D86" s="122"/>
      <c r="E86" s="42">
        <v>9780134153490</v>
      </c>
      <c r="F86" s="46">
        <v>88.25</v>
      </c>
      <c r="G86" s="52"/>
      <c r="H86" s="45">
        <f t="shared" si="13"/>
        <v>0</v>
      </c>
      <c r="I86" s="41"/>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row>
    <row r="87" spans="1:38" s="9" customFormat="1" ht="29.5" customHeight="1" x14ac:dyDescent="0.35">
      <c r="A87" s="120" t="s">
        <v>65</v>
      </c>
      <c r="B87" s="121"/>
      <c r="C87" s="121"/>
      <c r="D87" s="122"/>
      <c r="E87" s="42">
        <v>9780135778296</v>
      </c>
      <c r="F87" s="46">
        <v>118.14</v>
      </c>
      <c r="G87" s="52"/>
      <c r="H87" s="45">
        <f t="shared" si="13"/>
        <v>0</v>
      </c>
      <c r="I87" s="41"/>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row>
    <row r="88" spans="1:38" s="9" customFormat="1" ht="29.5" customHeight="1" x14ac:dyDescent="0.35">
      <c r="A88" s="69" t="s">
        <v>20</v>
      </c>
      <c r="B88" s="70"/>
      <c r="C88" s="70"/>
      <c r="D88" s="71"/>
      <c r="E88" s="21">
        <v>9780321756152</v>
      </c>
      <c r="F88" s="34">
        <v>67.5</v>
      </c>
      <c r="G88" s="13"/>
      <c r="H88" s="45">
        <f t="shared" si="13"/>
        <v>0</v>
      </c>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row>
    <row r="89" spans="1:38" s="9" customFormat="1" ht="29.5" customHeight="1" x14ac:dyDescent="0.35">
      <c r="A89" s="69" t="s">
        <v>32</v>
      </c>
      <c r="B89" s="70"/>
      <c r="C89" s="70"/>
      <c r="D89" s="71"/>
      <c r="E89" s="21">
        <v>9780134153483</v>
      </c>
      <c r="F89" s="34">
        <v>69.5</v>
      </c>
      <c r="G89" s="13"/>
      <c r="H89" s="45">
        <f t="shared" si="13"/>
        <v>0</v>
      </c>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row>
    <row r="90" spans="1:38" s="9" customFormat="1" ht="29.5" customHeight="1" x14ac:dyDescent="0.35">
      <c r="A90" s="69" t="s">
        <v>21</v>
      </c>
      <c r="B90" s="70"/>
      <c r="C90" s="70"/>
      <c r="D90" s="71"/>
      <c r="E90" s="21">
        <v>9780133760569</v>
      </c>
      <c r="F90" s="34">
        <v>55</v>
      </c>
      <c r="G90" s="13"/>
      <c r="H90" s="45">
        <f t="shared" si="13"/>
        <v>0</v>
      </c>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row>
    <row r="91" spans="1:38" s="9" customFormat="1" ht="29.5" customHeight="1" x14ac:dyDescent="0.35">
      <c r="A91" s="114" t="s">
        <v>52</v>
      </c>
      <c r="B91" s="115"/>
      <c r="C91" s="115"/>
      <c r="D91" s="115"/>
      <c r="E91" s="115"/>
      <c r="F91" s="115"/>
      <c r="G91" s="115"/>
      <c r="H91" s="1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8"/>
    </row>
    <row r="92" spans="1:38" s="9" customFormat="1" ht="49" customHeight="1" x14ac:dyDescent="0.35">
      <c r="A92" s="120" t="s">
        <v>66</v>
      </c>
      <c r="B92" s="121"/>
      <c r="C92" s="121"/>
      <c r="D92" s="122"/>
      <c r="E92" s="42">
        <v>9780135497456</v>
      </c>
      <c r="F92" s="46">
        <v>2100</v>
      </c>
      <c r="G92" s="52"/>
      <c r="H92" s="45">
        <f t="shared" si="13"/>
        <v>0</v>
      </c>
      <c r="I92" s="41"/>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row>
    <row r="93" spans="1:38" s="9" customFormat="1" ht="51" customHeight="1" x14ac:dyDescent="0.35">
      <c r="A93" s="120" t="s">
        <v>67</v>
      </c>
      <c r="B93" s="121"/>
      <c r="C93" s="121"/>
      <c r="D93" s="122"/>
      <c r="E93" s="42">
        <v>9780136640448</v>
      </c>
      <c r="F93" s="46">
        <v>4200</v>
      </c>
      <c r="G93" s="52"/>
      <c r="H93" s="45">
        <f t="shared" si="13"/>
        <v>0</v>
      </c>
      <c r="I93" s="41"/>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row>
    <row r="94" spans="1:38" s="9" customFormat="1" ht="50.5" customHeight="1" x14ac:dyDescent="0.35">
      <c r="A94" s="120" t="s">
        <v>68</v>
      </c>
      <c r="B94" s="121"/>
      <c r="C94" s="121"/>
      <c r="D94" s="122"/>
      <c r="E94" s="42">
        <v>9780134538570</v>
      </c>
      <c r="F94" s="46">
        <v>4000</v>
      </c>
      <c r="G94" s="52"/>
      <c r="H94" s="45">
        <f t="shared" si="13"/>
        <v>0</v>
      </c>
      <c r="I94" s="41"/>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row>
    <row r="95" spans="1:38" s="9" customFormat="1" ht="41" customHeight="1" x14ac:dyDescent="0.35">
      <c r="A95" s="69" t="s">
        <v>69</v>
      </c>
      <c r="B95" s="70"/>
      <c r="C95" s="70"/>
      <c r="D95" s="71"/>
      <c r="E95" s="21">
        <v>9780134179834</v>
      </c>
      <c r="F95" s="47">
        <v>3500</v>
      </c>
      <c r="G95" s="53"/>
      <c r="H95" s="45">
        <f t="shared" si="13"/>
        <v>0</v>
      </c>
      <c r="I95" s="41"/>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row>
    <row r="96" spans="1:38" s="5" customFormat="1" ht="23.25" customHeight="1" x14ac:dyDescent="0.25">
      <c r="A96" s="3"/>
      <c r="B96" s="3"/>
      <c r="C96" s="3"/>
      <c r="D96" s="3"/>
      <c r="E96" s="23"/>
      <c r="F96" s="36"/>
      <c r="G96" s="24" t="s">
        <v>25</v>
      </c>
      <c r="H96" s="49">
        <f>SUM(H16:H95)</f>
        <v>0</v>
      </c>
    </row>
    <row r="97" spans="1:8" s="5" customFormat="1" ht="23.25" customHeight="1" x14ac:dyDescent="0.25">
      <c r="A97" s="10"/>
      <c r="B97" s="10"/>
      <c r="C97" s="4"/>
      <c r="D97" s="4"/>
      <c r="E97" s="23"/>
      <c r="F97" s="36"/>
      <c r="G97" s="25" t="s">
        <v>22</v>
      </c>
      <c r="H97" s="50">
        <f>H96*0.05</f>
        <v>0</v>
      </c>
    </row>
    <row r="98" spans="1:8" s="5" customFormat="1" ht="24" customHeight="1" x14ac:dyDescent="0.25">
      <c r="A98" s="10"/>
      <c r="B98" s="10"/>
      <c r="C98" s="10"/>
      <c r="D98" s="10"/>
      <c r="E98" s="26"/>
      <c r="F98" s="37"/>
      <c r="G98" s="25" t="s">
        <v>26</v>
      </c>
      <c r="H98" s="50">
        <f>H96*0.07</f>
        <v>0</v>
      </c>
    </row>
    <row r="99" spans="1:8" s="5" customFormat="1" ht="22.75" customHeight="1" x14ac:dyDescent="0.25">
      <c r="A99" s="81"/>
      <c r="B99" s="81"/>
      <c r="C99" s="81"/>
      <c r="D99" s="81"/>
      <c r="E99" s="27"/>
      <c r="F99" s="37"/>
      <c r="G99" s="24" t="s">
        <v>27</v>
      </c>
      <c r="H99" s="50">
        <f>SUM(H96:H98)</f>
        <v>0</v>
      </c>
    </row>
    <row r="100" spans="1:8" ht="9" customHeight="1" x14ac:dyDescent="0.35"/>
    <row r="101" spans="1:8" ht="15" customHeight="1" x14ac:dyDescent="0.35">
      <c r="H101" s="54" t="s">
        <v>28</v>
      </c>
    </row>
    <row r="102" spans="1:8" ht="15" customHeight="1" x14ac:dyDescent="0.35">
      <c r="H102" s="54" t="s">
        <v>23</v>
      </c>
    </row>
    <row r="103" spans="1:8" x14ac:dyDescent="0.35">
      <c r="H103" s="54" t="s">
        <v>24</v>
      </c>
    </row>
  </sheetData>
  <mergeCells count="133">
    <mergeCell ref="A88:D88"/>
    <mergeCell ref="A89:D89"/>
    <mergeCell ref="A90:D90"/>
    <mergeCell ref="A91:H91"/>
    <mergeCell ref="A92:D92"/>
    <mergeCell ref="A93:D93"/>
    <mergeCell ref="A94:D94"/>
    <mergeCell ref="A95:D95"/>
    <mergeCell ref="A75:D75"/>
    <mergeCell ref="A76:H76"/>
    <mergeCell ref="A77:D77"/>
    <mergeCell ref="A82:D82"/>
    <mergeCell ref="A83:D83"/>
    <mergeCell ref="A84:D84"/>
    <mergeCell ref="A85:D85"/>
    <mergeCell ref="A86:D86"/>
    <mergeCell ref="A87:D87"/>
    <mergeCell ref="A81:D81"/>
    <mergeCell ref="A78:D78"/>
    <mergeCell ref="A79:D79"/>
    <mergeCell ref="A80:D80"/>
    <mergeCell ref="A66:H66"/>
    <mergeCell ref="A67:H67"/>
    <mergeCell ref="A68:D68"/>
    <mergeCell ref="A69:D69"/>
    <mergeCell ref="A70:D70"/>
    <mergeCell ref="A71:D71"/>
    <mergeCell ref="A72:D72"/>
    <mergeCell ref="A73:D73"/>
    <mergeCell ref="A74:D74"/>
    <mergeCell ref="A54:H54"/>
    <mergeCell ref="A58:H58"/>
    <mergeCell ref="A65:D65"/>
    <mergeCell ref="A57:D57"/>
    <mergeCell ref="A56:D56"/>
    <mergeCell ref="A60:D60"/>
    <mergeCell ref="A61:D61"/>
    <mergeCell ref="A55:D55"/>
    <mergeCell ref="A59:D59"/>
    <mergeCell ref="A49:D49"/>
    <mergeCell ref="A50:H50"/>
    <mergeCell ref="A51:D51"/>
    <mergeCell ref="A52:D52"/>
    <mergeCell ref="A53:D53"/>
    <mergeCell ref="A47:D47"/>
    <mergeCell ref="Q18:Q19"/>
    <mergeCell ref="A39:D39"/>
    <mergeCell ref="A43:D43"/>
    <mergeCell ref="A45:D45"/>
    <mergeCell ref="A46:H46"/>
    <mergeCell ref="A41:D41"/>
    <mergeCell ref="A42:H42"/>
    <mergeCell ref="J18:J19"/>
    <mergeCell ref="A37:H37"/>
    <mergeCell ref="A38:D38"/>
    <mergeCell ref="A35:D35"/>
    <mergeCell ref="A24:D24"/>
    <mergeCell ref="A25:D25"/>
    <mergeCell ref="A20:D20"/>
    <mergeCell ref="A21:D21"/>
    <mergeCell ref="A27:D27"/>
    <mergeCell ref="A44:D44"/>
    <mergeCell ref="A19:H19"/>
    <mergeCell ref="A22:D22"/>
    <mergeCell ref="A23:H23"/>
    <mergeCell ref="AI18:AI19"/>
    <mergeCell ref="AJ18:AJ19"/>
    <mergeCell ref="AK18:AK19"/>
    <mergeCell ref="K18:K19"/>
    <mergeCell ref="L18:L19"/>
    <mergeCell ref="M18:M19"/>
    <mergeCell ref="T18:T19"/>
    <mergeCell ref="U18:U19"/>
    <mergeCell ref="V18:V19"/>
    <mergeCell ref="N18:N19"/>
    <mergeCell ref="O18:O19"/>
    <mergeCell ref="P18:P19"/>
    <mergeCell ref="AC18:AC19"/>
    <mergeCell ref="AD18:AD19"/>
    <mergeCell ref="AE18:AE19"/>
    <mergeCell ref="AF18:AF19"/>
    <mergeCell ref="AG18:AG19"/>
    <mergeCell ref="AH18:AH19"/>
    <mergeCell ref="R18:R19"/>
    <mergeCell ref="S18:S19"/>
    <mergeCell ref="A99:D99"/>
    <mergeCell ref="A33:H33"/>
    <mergeCell ref="A34:D34"/>
    <mergeCell ref="A3:H3"/>
    <mergeCell ref="A4:H4"/>
    <mergeCell ref="D7:H7"/>
    <mergeCell ref="D8:H8"/>
    <mergeCell ref="A7:C7"/>
    <mergeCell ref="A5:H5"/>
    <mergeCell ref="A13:H13"/>
    <mergeCell ref="A26:H26"/>
    <mergeCell ref="D9:H9"/>
    <mergeCell ref="D10:H10"/>
    <mergeCell ref="D11:H11"/>
    <mergeCell ref="A32:D32"/>
    <mergeCell ref="A36:D36"/>
    <mergeCell ref="A62:H62"/>
    <mergeCell ref="A63:D63"/>
    <mergeCell ref="A64:D64"/>
    <mergeCell ref="A15:H15"/>
    <mergeCell ref="A16:D16"/>
    <mergeCell ref="A40:D40"/>
    <mergeCell ref="A17:D17"/>
    <mergeCell ref="A18:H18"/>
    <mergeCell ref="A48:D48"/>
    <mergeCell ref="A1:XFD1"/>
    <mergeCell ref="A2:H2"/>
    <mergeCell ref="A29:H29"/>
    <mergeCell ref="A6:C6"/>
    <mergeCell ref="D6:H6"/>
    <mergeCell ref="A10:C10"/>
    <mergeCell ref="A30:D30"/>
    <mergeCell ref="A31:D31"/>
    <mergeCell ref="A11:C11"/>
    <mergeCell ref="A12:C12"/>
    <mergeCell ref="A28:D28"/>
    <mergeCell ref="A8:C8"/>
    <mergeCell ref="W18:W19"/>
    <mergeCell ref="X18:X19"/>
    <mergeCell ref="Y18:Y19"/>
    <mergeCell ref="Z18:Z19"/>
    <mergeCell ref="AA18:AA19"/>
    <mergeCell ref="AB18:AB19"/>
    <mergeCell ref="A9:C9"/>
    <mergeCell ref="A14:D14"/>
    <mergeCell ref="D12:H12"/>
    <mergeCell ref="AL18:AL19"/>
    <mergeCell ref="I18:I19"/>
  </mergeCells>
  <phoneticPr fontId="5" type="noConversion"/>
  <hyperlinks>
    <hyperlink ref="A2:H2" r:id="rId1" display="Mathology Packs " xr:uid="{B4F01DCC-1230-497C-B5DB-5CB0C0DD3C87}"/>
    <hyperlink ref="A18" r:id="rId2" display="https://www.pearsoncanadaschool.com/index.cfm?locator=PS1zOt&amp;PMDbSiteId=2621&amp;PMDbSolutionId=25862&amp;PMDbSubSolutionId=&amp;PMDbCategoryId=25876&amp;PMDbSubCategoryId=26215&amp;PMDbSubjectAreaId=&amp;PMDbProgramId=156722" xr:uid="{561D4AD2-B4D0-4555-9273-8C7C69CBDE06}"/>
    <hyperlink ref="A19" r:id="rId3" display="https://www.pearsoncanadaschool.com/index.cfm?locator=PS1zOt&amp;PMDbSiteId=2621&amp;PMDbSolutionId=25862&amp;PMDbSubSolutionId=&amp;PMDbCategoryId=25876&amp;PMDbSubCategoryId=26215&amp;PMDbSubjectAreaId=&amp;PMDbProgramId=156722" xr:uid="{552A9B0A-884D-4EB2-BA57-380EDBC26378}"/>
    <hyperlink ref="A66" r:id="rId4" display="https://www.pearson.com/ca/en/k-12-education/mathology/professional-development.html" xr:uid="{9F3D5849-5695-40A4-918A-9142AA915269}"/>
  </hyperlinks>
  <pageMargins left="0.7" right="0.7" top="0.75" bottom="0.75" header="0.3" footer="0.3"/>
  <pageSetup scale="58" fitToHeight="0" orientation="portrait" horizontalDpi="1200" verticalDpi="1200" copies="3" r:id="rId5"/>
  <rowBreaks count="2" manualBreakCount="2">
    <brk id="41" max="7" man="1"/>
    <brk id="64" max="7" man="1"/>
  </rowBreaks>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5C6E99D5D981D438BFBF8B95F62F330" ma:contentTypeVersion="12" ma:contentTypeDescription="Create a new document." ma:contentTypeScope="" ma:versionID="1cfc0deb66029e25231585f0b91a5196">
  <xsd:schema xmlns:xsd="http://www.w3.org/2001/XMLSchema" xmlns:xs="http://www.w3.org/2001/XMLSchema" xmlns:p="http://schemas.microsoft.com/office/2006/metadata/properties" xmlns:ns2="53efa203-44f2-4eb0-a62a-b6bc36598676" xmlns:ns3="543b6cb3-de32-4387-b035-61287cdf3c4c" targetNamespace="http://schemas.microsoft.com/office/2006/metadata/properties" ma:root="true" ma:fieldsID="0503eed63b5dd88e03edc4fed1159dc9" ns2:_="" ns3:_="">
    <xsd:import namespace="53efa203-44f2-4eb0-a62a-b6bc36598676"/>
    <xsd:import namespace="543b6cb3-de32-4387-b035-61287cdf3c4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fa203-44f2-4eb0-a62a-b6bc365986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3b6cb3-de32-4387-b035-61287cdf3c4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407D5CB-EC89-426D-A94E-DB4CE5E908CF}">
  <ds:schemaRefs>
    <ds:schemaRef ds:uri="http://schemas.microsoft.com/sharepoint/v3/contenttype/forms"/>
  </ds:schemaRefs>
</ds:datastoreItem>
</file>

<file path=customXml/itemProps2.xml><?xml version="1.0" encoding="utf-8"?>
<ds:datastoreItem xmlns:ds="http://schemas.openxmlformats.org/officeDocument/2006/customXml" ds:itemID="{95EEE772-B510-49EC-9267-6FA54ADD39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efa203-44f2-4eb0-a62a-b6bc36598676"/>
    <ds:schemaRef ds:uri="543b6cb3-de32-4387-b035-61287cdf3c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A3A8DF3-FA60-4948-85B8-86984D41E0DB}">
  <ds:schemaRefs>
    <ds:schemaRef ds:uri="http://schemas.microsoft.com/office/2006/metadata/properties"/>
    <ds:schemaRef ds:uri="http://schemas.microsoft.com/office/infopath/2007/PartnerControls"/>
  </ds:schemaRefs>
</ds:datastoreItem>
</file>

<file path=docMetadata/LabelInfo.xml><?xml version="1.0" encoding="utf-8"?>
<clbl:labelList xmlns:clbl="http://schemas.microsoft.com/office/2020/mipLabelMetadata">
  <clbl:label id="{8cc434d7-97d0-47d3-b5c5-14fe0e33e34b}" enabled="0" method="" siteId="{8cc434d7-97d0-47d3-b5c5-14fe0e33e34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Mathology</vt:lpstr>
      <vt:lpstr>Mathology!Print_Area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Melina Sanchez-Caba</cp:lastModifiedBy>
  <cp:revision/>
  <cp:lastPrinted>2023-09-12T19:39:26Z</cp:lastPrinted>
  <dcterms:created xsi:type="dcterms:W3CDTF">2017-02-07T03:44:06Z</dcterms:created>
  <dcterms:modified xsi:type="dcterms:W3CDTF">2025-08-14T20:52:07Z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0x010100F5C6E99D5D981D438BFBF8B95F62F330</vt:lpwstr>
  </property>
</Properties>
</file>