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Math Makes Sense/WNCP/"/>
    </mc:Choice>
  </mc:AlternateContent>
  <xr:revisionPtr revIDLastSave="0" documentId="8_{F6870B32-C6B9-4543-B116-7EC2D8BD683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MMS WNCP" sheetId="1" r:id="rId1"/>
  </sheets>
  <definedNames>
    <definedName name="_xlnm.Print_Area" localSheetId="0">'MMS WNCP'!$A$1:$G$104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1" l="1"/>
  <c r="G17" i="1"/>
  <c r="G16" i="1"/>
  <c r="G15" i="1"/>
  <c r="G18" i="1"/>
  <c r="G20" i="1"/>
  <c r="G21" i="1"/>
  <c r="G22" i="1"/>
  <c r="G23" i="1"/>
  <c r="G25" i="1"/>
  <c r="G26" i="1"/>
  <c r="G27" i="1"/>
  <c r="G28" i="1"/>
  <c r="G29" i="1"/>
  <c r="G30" i="1"/>
  <c r="G31" i="1"/>
  <c r="G32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9" i="1"/>
  <c r="G71" i="1"/>
  <c r="G72" i="1"/>
  <c r="G73" i="1"/>
  <c r="G74" i="1"/>
  <c r="G75" i="1"/>
  <c r="G76" i="1"/>
  <c r="G77" i="1"/>
  <c r="G80" i="1"/>
  <c r="G81" i="1"/>
  <c r="G82" i="1"/>
  <c r="G83" i="1"/>
  <c r="G84" i="1"/>
  <c r="G85" i="1"/>
  <c r="G86" i="1"/>
  <c r="G88" i="1"/>
  <c r="G89" i="1"/>
  <c r="G90" i="1" l="1"/>
  <c r="G91" i="1" s="1"/>
  <c r="G92" i="1" l="1"/>
  <c r="G93" i="1" l="1"/>
</calcChain>
</file>

<file path=xl/sharedStrings.xml><?xml version="1.0" encoding="utf-8"?>
<sst xmlns="http://schemas.openxmlformats.org/spreadsheetml/2006/main" count="113" uniqueCount="61">
  <si>
    <t>P.O. #:</t>
  </si>
  <si>
    <t>Shipping Address:</t>
  </si>
  <si>
    <t>School:</t>
  </si>
  <si>
    <t>Billing Address (if different from shipping):</t>
  </si>
  <si>
    <t>Attn.:</t>
  </si>
  <si>
    <t>Address:</t>
  </si>
  <si>
    <t>Phone:</t>
  </si>
  <si>
    <t>TITLE</t>
  </si>
  <si>
    <t>ISBN</t>
  </si>
  <si>
    <t>Net Price</t>
  </si>
  <si>
    <t>QTY</t>
  </si>
  <si>
    <t>TOTAL</t>
  </si>
  <si>
    <t>Pearson Math Makes Sense Grade 1</t>
  </si>
  <si>
    <t>Student Edition (colour consumable)</t>
  </si>
  <si>
    <t>Student Edition (reproducible)</t>
  </si>
  <si>
    <t xml:space="preserve">Teacher Guide (with CD-ROM) </t>
  </si>
  <si>
    <t xml:space="preserve">Together: Combined Grades Resource 1/2  </t>
  </si>
  <si>
    <t>Pearson Math Makes Sense Grade 2</t>
  </si>
  <si>
    <t xml:space="preserve">Together: Combined Grades Resource 2/3 </t>
  </si>
  <si>
    <t>Pearson Math Makes Sense Grade 3</t>
  </si>
  <si>
    <t xml:space="preserve">Student Edition  </t>
  </si>
  <si>
    <t xml:space="preserve">ProGuide™ (with CD-ROM and DVD)  </t>
  </si>
  <si>
    <t xml:space="preserve">eText Student Edition (Student Access – 1 year) </t>
  </si>
  <si>
    <t xml:space="preserve">Practice/Homework Book (Consumable)  </t>
  </si>
  <si>
    <t xml:space="preserve">Practice/Homework Book (Reproducible)  </t>
  </si>
  <si>
    <t>Practice/Homework Book (Teacher's Edition)</t>
  </si>
  <si>
    <t>Answer Key</t>
  </si>
  <si>
    <t xml:space="preserve">Together: Combined Grades Resource 3/4  </t>
  </si>
  <si>
    <t>Pearson Math Makes Sense Grade 4</t>
  </si>
  <si>
    <t xml:space="preserve">Together: Combined Grades Resource 4/5  </t>
  </si>
  <si>
    <t>Pearson Math Makes Sense Grade 5</t>
  </si>
  <si>
    <t xml:space="preserve">Together: Combined Grades Resource 5/6 </t>
  </si>
  <si>
    <t>Pearson Math Makes Sense Grade 6</t>
  </si>
  <si>
    <t xml:space="preserve">Together: Combined Grades Resource 6/7 </t>
  </si>
  <si>
    <t>Pearson Math Makes Sense Grade 7</t>
  </si>
  <si>
    <t>Student Edition</t>
  </si>
  <si>
    <t>Together: Combined Grades Resource 7/8</t>
  </si>
  <si>
    <t>Math Learn EveryWare Package (Print and e-Book)</t>
  </si>
  <si>
    <t>Pearson Math Makes Sense Grade 8</t>
  </si>
  <si>
    <t>Solutions CD-ROM</t>
  </si>
  <si>
    <t>Pearson Math Makes Sense Grade 9</t>
  </si>
  <si>
    <t xml:space="preserve">Preparation and Practice Book (Consumable)  </t>
  </si>
  <si>
    <t xml:space="preserve">Preparation and Practice Book (Reproducible)  </t>
  </si>
  <si>
    <t>Preparation and Practice Book (Teacher's Edition)</t>
  </si>
  <si>
    <t xml:space="preserve">Pearson Mathematiques 9 </t>
  </si>
  <si>
    <t>Pearson Mathématiques Student Edition</t>
  </si>
  <si>
    <t>City/Prov/ Postal Code:</t>
  </si>
  <si>
    <t xml:space="preserve">Digital Registration e-mail address: </t>
  </si>
  <si>
    <t>**Please note, we no longer accept credit card payment information by email, fax or letter mail.</t>
  </si>
  <si>
    <t xml:space="preserve">Student Edition Reproductible Edition </t>
  </si>
  <si>
    <t xml:space="preserve">Teacher's Guide and CD-ROM </t>
  </si>
  <si>
    <t>School/District:</t>
  </si>
  <si>
    <t>*Taxes may vary depending on province. Order total above is for estimation purposes only. Final total will be calculated on  your invoice.</t>
  </si>
  <si>
    <t>WNCP Math Makes Sense Resources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</si>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</sst>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C0C0C0"/>
      </patternFill>
    </fill>
    <fill>
      <patternFill patternType="solid">
        <fgColor theme="5" tint="-0.249977111117893"/>
        <bgColor rgb="FF80808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</cellStyleXfs>
  <cellXfs count="63">
    <xf numFmtId="0" fontId="0" fillId="0" borderId="0" xfId="0"/>
    <xf numFmtId="0" fontId="7" fillId="0" borderId="0" xfId="0" applyFont="1"/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readingOrder="1"/>
    </xf>
    <xf numFmtId="0" fontId="12" fillId="0" borderId="0" xfId="0" applyFont="1"/>
    <xf numFmtId="0" fontId="11" fillId="0" borderId="1" xfId="0" applyFont="1" applyBorder="1"/>
    <xf numFmtId="0" fontId="11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right"/>
    </xf>
    <xf numFmtId="166" fontId="11" fillId="0" borderId="2" xfId="0" applyNumberFormat="1" applyFont="1" applyBorder="1"/>
    <xf numFmtId="164" fontId="11" fillId="0" borderId="3" xfId="0" applyNumberFormat="1" applyFont="1" applyBorder="1"/>
    <xf numFmtId="166" fontId="11" fillId="0" borderId="4" xfId="0" applyNumberFormat="1" applyFont="1" applyBorder="1"/>
    <xf numFmtId="0" fontId="14" fillId="3" borderId="7" xfId="0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vertical="center" wrapText="1"/>
    </xf>
    <xf numFmtId="1" fontId="11" fillId="0" borderId="7" xfId="0" applyNumberFormat="1" applyFont="1" applyBorder="1" applyAlignment="1">
      <alignment horizontal="center"/>
    </xf>
    <xf numFmtId="166" fontId="11" fillId="0" borderId="7" xfId="0" applyNumberFormat="1" applyFont="1" applyBorder="1"/>
    <xf numFmtId="1" fontId="13" fillId="0" borderId="7" xfId="0" applyNumberFormat="1" applyFont="1" applyBorder="1" applyAlignment="1">
      <alignment horizontal="center"/>
    </xf>
    <xf numFmtId="164" fontId="11" fillId="0" borderId="7" xfId="0" applyNumberFormat="1" applyFont="1" applyBorder="1"/>
    <xf numFmtId="0" fontId="13" fillId="6" borderId="7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left" vertical="center" wrapText="1"/>
    </xf>
    <xf numFmtId="164" fontId="13" fillId="6" borderId="7" xfId="0" applyNumberFormat="1" applyFont="1" applyFill="1" applyBorder="1" applyAlignment="1">
      <alignment vertical="center" wrapText="1"/>
    </xf>
    <xf numFmtId="1" fontId="13" fillId="6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164" fontId="13" fillId="2" borderId="7" xfId="0" applyNumberFormat="1" applyFont="1" applyFill="1" applyBorder="1" applyAlignment="1">
      <alignment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0" borderId="0" xfId="3" applyNumberFormat="1" applyFont="1" applyAlignment="1">
      <alignment horizontal="right"/>
    </xf>
    <xf numFmtId="1" fontId="11" fillId="0" borderId="0" xfId="3" applyNumberFormat="1" applyFont="1" applyAlignment="1">
      <alignment horizontal="right"/>
    </xf>
    <xf numFmtId="0" fontId="7" fillId="0" borderId="0" xfId="0" applyFont="1"/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/>
    </xf>
    <xf numFmtId="4" fontId="13" fillId="7" borderId="7" xfId="0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11" fillId="0" borderId="7" xfId="0" applyFont="1" applyBorder="1" applyAlignment="1">
      <alignment horizontal="left" vertical="center" wrapText="1"/>
    </xf>
    <xf numFmtId="0" fontId="13" fillId="6" borderId="7" xfId="0" applyFont="1" applyFill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1" fillId="0" borderId="7" xfId="0" applyFont="1" applyBorder="1"/>
    <xf numFmtId="4" fontId="11" fillId="0" borderId="7" xfId="0" applyNumberFormat="1" applyFont="1" applyBorder="1" applyAlignment="1">
      <alignment horizontal="left"/>
    </xf>
    <xf numFmtId="0" fontId="13" fillId="4" borderId="7" xfId="0" applyFont="1" applyFill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/>
    </xf>
    <xf numFmtId="0" fontId="13" fillId="5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1" fillId="0" borderId="8" xfId="0" applyFont="1" applyBorder="1" applyAlignment="1">
      <alignment horizontal="center" wrapText="1"/>
    </xf>
    <xf numFmtId="165" fontId="10" fillId="0" borderId="0" xfId="0" applyNumberFormat="1" applyFont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</cellXfs>
  <cellStyles count="4">
    <cellStyle name="Currency 2" xfId="2" xr:uid="{AADB4699-9208-4768-AA48-393F633E7DF5}"/>
    <cellStyle name="Normal" xfId="0" builtinId="0"/>
    <cellStyle name="Normal 2" xfId="1" xr:uid="{F73EE33A-C2E4-4A93-88EE-3C7E547EF143}"/>
    <cellStyle name="Normal 3" xfId="3" xr:uid="{A5B619D7-9D7B-46A8-A36B-D90C83245A6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734787</xdr:colOff>
      <xdr:row>0</xdr:row>
      <xdr:rowOff>190500</xdr:rowOff>
    </xdr:from>
    <xdr:to>
      <xdr:col>6</xdr:col>
      <xdr:colOff>1095376</xdr:colOff>
      <xdr:row>2</xdr:row>
      <xdr:rowOff>79374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1B09A7-ED14-4F79-833A-44E4D3EA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6162" y="190500"/>
          <a:ext cx="1360714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1778000</xdr:colOff>
      <xdr:row>98</xdr:row>
      <xdr:rowOff>152978</xdr:rowOff>
    </xdr:from>
    <xdr:to>
      <xdr:col>3</xdr:col>
      <xdr:colOff>127000</xdr:colOff>
      <xdr:row>102</xdr:row>
      <xdr:rowOff>118711</xdr:rowOff>
    </xdr:to>
    <xdr:pic>
      <xdr:nvPicPr>
        <xdr:cNvPr id="14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5B83A1-BF61-4CCC-85E2-8D0AAFF61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98750" y="27592916"/>
          <a:ext cx="2230438" cy="759483"/>
        </a:xfrm>
        <a:prstGeom prst="rect">
          <a:avLst/>
        </a:prstGeom>
      </xdr:spPr>
    </xdr:pic>
    <xdr:clientData/>
  </xdr:twoCellAnchor>
  <xdr:twoCellAnchor editAs="oneCell">
    <xdr:from>
      <xdr:col>3</xdr:col>
      <xdr:colOff>156176</xdr:colOff>
      <xdr:row>98</xdr:row>
      <xdr:rowOff>119063</xdr:rowOff>
    </xdr:from>
    <xdr:to>
      <xdr:col>5</xdr:col>
      <xdr:colOff>137261</xdr:colOff>
      <xdr:row>102</xdr:row>
      <xdr:rowOff>127000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0B983D-483E-43CE-A84F-BA64978B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58364" y="27559001"/>
          <a:ext cx="2362335" cy="80168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89</xdr:row>
      <xdr:rowOff>92363</xdr:rowOff>
    </xdr:from>
    <xdr:to>
      <xdr:col>2</xdr:col>
      <xdr:colOff>28979</xdr:colOff>
      <xdr:row>94</xdr:row>
      <xdr:rowOff>111124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06D7F6-EF16-4617-A823-1F995A0B82AE}"/>
            </a:ext>
          </a:extLst>
        </xdr:cNvPr>
        <xdr:cNvSpPr txBox="1"/>
      </xdr:nvSpPr>
      <xdr:spPr>
        <a:xfrm>
          <a:off x="101600" y="25905113"/>
          <a:ext cx="3689754" cy="101094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1968500</xdr:colOff>
      <xdr:row>99</xdr:row>
      <xdr:rowOff>101600</xdr:rowOff>
    </xdr:from>
    <xdr:to>
      <xdr:col>1</xdr:col>
      <xdr:colOff>2400300</xdr:colOff>
      <xdr:row>101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D53E9-27F4-FBA8-DB8A-B860E3B4C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89250" y="26708100"/>
          <a:ext cx="431800" cy="431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50801</xdr:rowOff>
    </xdr:from>
    <xdr:to>
      <xdr:col>1</xdr:col>
      <xdr:colOff>914002</xdr:colOff>
      <xdr:row>1</xdr:row>
      <xdr:rowOff>285751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CC6701-4B2E-B56A-2BF4-ED7EA2FDC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0801"/>
          <a:ext cx="1834752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"/>
  <sheetViews>
    <sheetView tabSelected="1" zoomScaleNormal="100" zoomScaleSheetLayoutView="80" workbookViewId="0">
      <selection activeCell="H84" sqref="H84"/>
    </sheetView>
  </sheetViews>
  <sheetFormatPr defaultColWidth="17.33203125" defaultRowHeight="15.5" x14ac:dyDescent="0.35"/>
  <cols>
    <col min="1" max="1" width="12.08203125" style="1" customWidth="1"/>
    <col min="2" max="2" width="37.33203125" style="1" customWidth="1"/>
    <col min="3" max="3" width="13.6640625" style="1" customWidth="1"/>
    <col min="4" max="4" width="18.33203125" style="1" customWidth="1"/>
    <col min="5" max="5" width="12.9140625" style="1" customWidth="1"/>
    <col min="6" max="6" width="13.08203125" style="1" customWidth="1"/>
    <col min="7" max="7" width="16.4140625" style="1" customWidth="1"/>
    <col min="8" max="16384" width="17.33203125" style="1"/>
  </cols>
  <sheetData>
    <row r="1" spans="1:7" ht="35.25" customHeight="1" x14ac:dyDescent="0.35">
      <c r="A1" s="36"/>
      <c r="B1" s="36"/>
      <c r="C1" s="36"/>
      <c r="D1" s="36"/>
      <c r="E1" s="36"/>
      <c r="F1" s="36"/>
      <c r="G1" s="36"/>
    </row>
    <row r="2" spans="1:7" ht="44.5" customHeight="1" x14ac:dyDescent="0.6">
      <c r="A2" s="42" t="s">
        <v>53</v>
      </c>
      <c r="B2" s="43"/>
      <c r="C2" s="43"/>
      <c r="D2" s="43"/>
      <c r="E2" s="43"/>
      <c r="F2" s="43"/>
      <c r="G2" s="43"/>
    </row>
    <row r="3" spans="1:7" ht="25" customHeight="1" x14ac:dyDescent="0.35">
      <c r="A3" s="56" t="s">
        <v>60</v>
      </c>
      <c r="B3" s="56"/>
      <c r="C3" s="56"/>
      <c r="D3" s="56"/>
      <c r="E3" s="56"/>
      <c r="F3" s="56"/>
      <c r="G3" s="56"/>
    </row>
    <row r="4" spans="1:7" s="8" customFormat="1" ht="16" customHeight="1" x14ac:dyDescent="0.25">
      <c r="A4" s="55" t="s">
        <v>59</v>
      </c>
      <c r="B4" s="55"/>
      <c r="C4" s="55"/>
      <c r="D4" s="55"/>
      <c r="E4" s="55"/>
      <c r="F4" s="55"/>
      <c r="G4" s="55"/>
    </row>
    <row r="5" spans="1:7" s="8" customFormat="1" ht="16" customHeight="1" x14ac:dyDescent="0.25">
      <c r="A5" s="46" t="s">
        <v>0</v>
      </c>
      <c r="B5" s="46"/>
      <c r="C5" s="46"/>
      <c r="D5" s="46"/>
      <c r="E5" s="46"/>
      <c r="F5" s="46"/>
      <c r="G5" s="46"/>
    </row>
    <row r="6" spans="1:7" s="8" customFormat="1" ht="16" customHeight="1" x14ac:dyDescent="0.25">
      <c r="A6" s="40" t="s">
        <v>1</v>
      </c>
      <c r="B6" s="40"/>
      <c r="C6" s="40"/>
      <c r="D6" s="41" t="s">
        <v>3</v>
      </c>
      <c r="E6" s="41"/>
      <c r="F6" s="41"/>
      <c r="G6" s="41"/>
    </row>
    <row r="7" spans="1:7" s="8" customFormat="1" ht="16" customHeight="1" x14ac:dyDescent="0.25">
      <c r="A7" s="46" t="s">
        <v>2</v>
      </c>
      <c r="B7" s="46"/>
      <c r="C7" s="46"/>
      <c r="D7" s="48" t="s">
        <v>51</v>
      </c>
      <c r="E7" s="48"/>
      <c r="F7" s="48"/>
      <c r="G7" s="48"/>
    </row>
    <row r="8" spans="1:7" s="8" customFormat="1" ht="16" customHeight="1" x14ac:dyDescent="0.25">
      <c r="A8" s="46" t="s">
        <v>4</v>
      </c>
      <c r="B8" s="46"/>
      <c r="C8" s="46"/>
      <c r="D8" s="48" t="s">
        <v>4</v>
      </c>
      <c r="E8" s="48"/>
      <c r="F8" s="48"/>
      <c r="G8" s="48"/>
    </row>
    <row r="9" spans="1:7" s="8" customFormat="1" ht="16" customHeight="1" x14ac:dyDescent="0.25">
      <c r="A9" s="46" t="s">
        <v>5</v>
      </c>
      <c r="B9" s="46"/>
      <c r="C9" s="46"/>
      <c r="D9" s="48" t="s">
        <v>5</v>
      </c>
      <c r="E9" s="48"/>
      <c r="F9" s="48"/>
      <c r="G9" s="48"/>
    </row>
    <row r="10" spans="1:7" s="8" customFormat="1" ht="16" customHeight="1" x14ac:dyDescent="0.25">
      <c r="A10" s="47" t="s">
        <v>46</v>
      </c>
      <c r="B10" s="47"/>
      <c r="C10" s="47"/>
      <c r="D10" s="47" t="s">
        <v>46</v>
      </c>
      <c r="E10" s="47"/>
      <c r="F10" s="47"/>
      <c r="G10" s="47"/>
    </row>
    <row r="11" spans="1:7" s="8" customFormat="1" ht="16" customHeight="1" x14ac:dyDescent="0.25">
      <c r="A11" s="47" t="s">
        <v>6</v>
      </c>
      <c r="B11" s="47"/>
      <c r="C11" s="47"/>
      <c r="D11" s="47" t="s">
        <v>6</v>
      </c>
      <c r="E11" s="47"/>
      <c r="F11" s="47"/>
      <c r="G11" s="47"/>
    </row>
    <row r="12" spans="1:7" s="8" customFormat="1" ht="16" customHeight="1" x14ac:dyDescent="0.25">
      <c r="A12" s="52" t="s">
        <v>47</v>
      </c>
      <c r="B12" s="52"/>
      <c r="C12" s="52"/>
      <c r="D12" s="52"/>
      <c r="E12" s="52"/>
      <c r="F12" s="52"/>
      <c r="G12" s="52"/>
    </row>
    <row r="13" spans="1:7" s="8" customFormat="1" ht="16" customHeight="1" x14ac:dyDescent="0.25">
      <c r="A13" s="37" t="s">
        <v>7</v>
      </c>
      <c r="B13" s="38"/>
      <c r="C13" s="39"/>
      <c r="D13" s="17" t="s">
        <v>8</v>
      </c>
      <c r="E13" s="18" t="s">
        <v>9</v>
      </c>
      <c r="F13" s="19" t="s">
        <v>10</v>
      </c>
      <c r="G13" s="17" t="s">
        <v>11</v>
      </c>
    </row>
    <row r="14" spans="1:7" s="8" customFormat="1" ht="16" customHeight="1" x14ac:dyDescent="0.25">
      <c r="A14" s="53" t="s">
        <v>12</v>
      </c>
      <c r="B14" s="53"/>
      <c r="C14" s="53"/>
      <c r="D14" s="53"/>
      <c r="E14" s="53"/>
      <c r="F14" s="53"/>
      <c r="G14" s="53"/>
    </row>
    <row r="15" spans="1:7" s="8" customFormat="1" ht="16" customHeight="1" x14ac:dyDescent="0.25">
      <c r="A15" s="51" t="s">
        <v>13</v>
      </c>
      <c r="B15" s="51"/>
      <c r="C15" s="51"/>
      <c r="D15" s="20">
        <v>9780321417343</v>
      </c>
      <c r="E15" s="21">
        <v>25.5</v>
      </c>
      <c r="F15" s="22"/>
      <c r="G15" s="23">
        <f t="shared" ref="G15:G18" si="0">E15*F15</f>
        <v>0</v>
      </c>
    </row>
    <row r="16" spans="1:7" s="8" customFormat="1" ht="16" customHeight="1" x14ac:dyDescent="0.25">
      <c r="A16" s="51" t="s">
        <v>49</v>
      </c>
      <c r="B16" s="51"/>
      <c r="C16" s="51"/>
      <c r="D16" s="20">
        <v>9780321417350</v>
      </c>
      <c r="E16" s="21">
        <v>472.5</v>
      </c>
      <c r="F16" s="22"/>
      <c r="G16" s="23">
        <f t="shared" si="0"/>
        <v>0</v>
      </c>
    </row>
    <row r="17" spans="1:7" s="8" customFormat="1" ht="16" customHeight="1" x14ac:dyDescent="0.25">
      <c r="A17" s="44" t="s">
        <v>50</v>
      </c>
      <c r="B17" s="44"/>
      <c r="C17" s="44"/>
      <c r="D17" s="20">
        <v>9780321437969</v>
      </c>
      <c r="E17" s="21">
        <v>450</v>
      </c>
      <c r="F17" s="22"/>
      <c r="G17" s="23">
        <f t="shared" si="0"/>
        <v>0</v>
      </c>
    </row>
    <row r="18" spans="1:7" s="8" customFormat="1" ht="16" customHeight="1" x14ac:dyDescent="0.25">
      <c r="A18" s="51" t="s">
        <v>16</v>
      </c>
      <c r="B18" s="51"/>
      <c r="C18" s="51"/>
      <c r="D18" s="20">
        <v>9780321437976</v>
      </c>
      <c r="E18" s="21">
        <v>105.25</v>
      </c>
      <c r="F18" s="22"/>
      <c r="G18" s="23">
        <f t="shared" si="0"/>
        <v>0</v>
      </c>
    </row>
    <row r="19" spans="1:7" s="8" customFormat="1" ht="16" customHeight="1" x14ac:dyDescent="0.25">
      <c r="A19" s="45" t="s">
        <v>17</v>
      </c>
      <c r="B19" s="45"/>
      <c r="C19" s="45"/>
      <c r="D19" s="45"/>
      <c r="E19" s="45"/>
      <c r="F19" s="45"/>
      <c r="G19" s="45"/>
    </row>
    <row r="20" spans="1:7" s="8" customFormat="1" ht="16" customHeight="1" x14ac:dyDescent="0.25">
      <c r="A20" s="51" t="s">
        <v>13</v>
      </c>
      <c r="B20" s="51"/>
      <c r="C20" s="51"/>
      <c r="D20" s="20">
        <v>9780321469298</v>
      </c>
      <c r="E20" s="21">
        <v>25.5</v>
      </c>
      <c r="F20" s="22"/>
      <c r="G20" s="23">
        <f t="shared" ref="G20:G23" si="1">E20*F20</f>
        <v>0</v>
      </c>
    </row>
    <row r="21" spans="1:7" s="8" customFormat="1" ht="16" customHeight="1" x14ac:dyDescent="0.25">
      <c r="A21" s="51" t="s">
        <v>14</v>
      </c>
      <c r="B21" s="51"/>
      <c r="C21" s="51"/>
      <c r="D21" s="20">
        <v>9780321469304</v>
      </c>
      <c r="E21" s="21">
        <v>472.5</v>
      </c>
      <c r="F21" s="24"/>
      <c r="G21" s="23">
        <f t="shared" si="1"/>
        <v>0</v>
      </c>
    </row>
    <row r="22" spans="1:7" s="8" customFormat="1" ht="16" customHeight="1" x14ac:dyDescent="0.25">
      <c r="A22" s="51" t="s">
        <v>15</v>
      </c>
      <c r="B22" s="51"/>
      <c r="C22" s="51"/>
      <c r="D22" s="20">
        <v>9780321469328</v>
      </c>
      <c r="E22" s="21">
        <v>450</v>
      </c>
      <c r="F22" s="22"/>
      <c r="G22" s="23">
        <f t="shared" si="1"/>
        <v>0</v>
      </c>
    </row>
    <row r="23" spans="1:7" s="8" customFormat="1" ht="16" customHeight="1" x14ac:dyDescent="0.25">
      <c r="A23" s="51" t="s">
        <v>18</v>
      </c>
      <c r="B23" s="51"/>
      <c r="C23" s="51"/>
      <c r="D23" s="20">
        <v>9780321498502</v>
      </c>
      <c r="E23" s="21">
        <v>105.25</v>
      </c>
      <c r="F23" s="22"/>
      <c r="G23" s="23">
        <f t="shared" si="1"/>
        <v>0</v>
      </c>
    </row>
    <row r="24" spans="1:7" s="8" customFormat="1" ht="16" customHeight="1" x14ac:dyDescent="0.25">
      <c r="A24" s="54" t="s">
        <v>19</v>
      </c>
      <c r="B24" s="54"/>
      <c r="C24" s="54"/>
      <c r="D24" s="54"/>
      <c r="E24" s="54"/>
      <c r="F24" s="54"/>
      <c r="G24" s="54"/>
    </row>
    <row r="25" spans="1:7" s="8" customFormat="1" ht="16" customHeight="1" x14ac:dyDescent="0.25">
      <c r="A25" s="50" t="s">
        <v>20</v>
      </c>
      <c r="B25" s="50"/>
      <c r="C25" s="50"/>
      <c r="D25" s="20">
        <v>9780321469359</v>
      </c>
      <c r="E25" s="21">
        <v>82.75</v>
      </c>
      <c r="F25" s="22"/>
      <c r="G25" s="23">
        <f t="shared" ref="G25:G32" si="2">E25*F25</f>
        <v>0</v>
      </c>
    </row>
    <row r="26" spans="1:7" s="8" customFormat="1" ht="16" customHeight="1" x14ac:dyDescent="0.25">
      <c r="A26" s="51" t="s">
        <v>21</v>
      </c>
      <c r="B26" s="51"/>
      <c r="C26" s="51"/>
      <c r="D26" s="20">
        <v>9780321469366</v>
      </c>
      <c r="E26" s="21">
        <v>661</v>
      </c>
      <c r="F26" s="22"/>
      <c r="G26" s="23">
        <f t="shared" si="2"/>
        <v>0</v>
      </c>
    </row>
    <row r="27" spans="1:7" s="8" customFormat="1" ht="16" customHeight="1" x14ac:dyDescent="0.25">
      <c r="A27" s="50" t="s">
        <v>22</v>
      </c>
      <c r="B27" s="50"/>
      <c r="C27" s="50"/>
      <c r="D27" s="20">
        <v>9780132975797</v>
      </c>
      <c r="E27" s="25">
        <v>15.75</v>
      </c>
      <c r="F27" s="22"/>
      <c r="G27" s="23">
        <f t="shared" si="2"/>
        <v>0</v>
      </c>
    </row>
    <row r="28" spans="1:7" s="8" customFormat="1" ht="16" customHeight="1" x14ac:dyDescent="0.25">
      <c r="A28" s="51" t="s">
        <v>23</v>
      </c>
      <c r="B28" s="51"/>
      <c r="C28" s="51"/>
      <c r="D28" s="20">
        <v>9780321469403</v>
      </c>
      <c r="E28" s="21">
        <v>15.5</v>
      </c>
      <c r="F28" s="24"/>
      <c r="G28" s="23">
        <f t="shared" si="2"/>
        <v>0</v>
      </c>
    </row>
    <row r="29" spans="1:7" s="8" customFormat="1" ht="16" customHeight="1" x14ac:dyDescent="0.25">
      <c r="A29" s="51" t="s">
        <v>24</v>
      </c>
      <c r="B29" s="51"/>
      <c r="C29" s="51"/>
      <c r="D29" s="20">
        <v>9780321469410</v>
      </c>
      <c r="E29" s="21">
        <v>472.5</v>
      </c>
      <c r="F29" s="22"/>
      <c r="G29" s="23">
        <f t="shared" si="2"/>
        <v>0</v>
      </c>
    </row>
    <row r="30" spans="1:7" s="8" customFormat="1" ht="16" customHeight="1" x14ac:dyDescent="0.25">
      <c r="A30" s="51" t="s">
        <v>25</v>
      </c>
      <c r="B30" s="51"/>
      <c r="C30" s="51"/>
      <c r="D30" s="20">
        <v>9780321469427</v>
      </c>
      <c r="E30" s="21">
        <v>66</v>
      </c>
      <c r="F30" s="22"/>
      <c r="G30" s="23">
        <f t="shared" si="2"/>
        <v>0</v>
      </c>
    </row>
    <row r="31" spans="1:7" s="8" customFormat="1" ht="16" customHeight="1" x14ac:dyDescent="0.25">
      <c r="A31" s="51" t="s">
        <v>26</v>
      </c>
      <c r="B31" s="51"/>
      <c r="C31" s="51"/>
      <c r="D31" s="20">
        <v>9780321708885</v>
      </c>
      <c r="E31" s="21">
        <v>7.5</v>
      </c>
      <c r="F31" s="22"/>
      <c r="G31" s="23">
        <f t="shared" si="2"/>
        <v>0</v>
      </c>
    </row>
    <row r="32" spans="1:7" s="8" customFormat="1" ht="16" customHeight="1" x14ac:dyDescent="0.25">
      <c r="A32" s="51" t="s">
        <v>27</v>
      </c>
      <c r="B32" s="51"/>
      <c r="C32" s="51"/>
      <c r="D32" s="20">
        <v>9780321469434</v>
      </c>
      <c r="E32" s="21">
        <v>105.25</v>
      </c>
      <c r="F32" s="22"/>
      <c r="G32" s="23">
        <f t="shared" si="2"/>
        <v>0</v>
      </c>
    </row>
    <row r="33" spans="1:7" s="8" customFormat="1" ht="16" customHeight="1" x14ac:dyDescent="0.25">
      <c r="A33" s="37" t="s">
        <v>7</v>
      </c>
      <c r="B33" s="38"/>
      <c r="C33" s="39"/>
      <c r="D33" s="17" t="s">
        <v>8</v>
      </c>
      <c r="E33" s="18" t="s">
        <v>9</v>
      </c>
      <c r="F33" s="19" t="s">
        <v>10</v>
      </c>
      <c r="G33" s="17" t="s">
        <v>11</v>
      </c>
    </row>
    <row r="34" spans="1:7" s="8" customFormat="1" ht="16" customHeight="1" x14ac:dyDescent="0.25">
      <c r="A34" s="49" t="s">
        <v>28</v>
      </c>
      <c r="B34" s="49"/>
      <c r="C34" s="49"/>
      <c r="D34" s="49"/>
      <c r="E34" s="49"/>
      <c r="F34" s="49"/>
      <c r="G34" s="49"/>
    </row>
    <row r="35" spans="1:7" s="8" customFormat="1" ht="16" customHeight="1" x14ac:dyDescent="0.25">
      <c r="A35" s="50" t="s">
        <v>20</v>
      </c>
      <c r="B35" s="50"/>
      <c r="C35" s="50"/>
      <c r="D35" s="20">
        <v>9780321437990</v>
      </c>
      <c r="E35" s="21">
        <v>82.75</v>
      </c>
      <c r="F35" s="22"/>
      <c r="G35" s="23">
        <f t="shared" ref="G35:G42" si="3">E35*F35</f>
        <v>0</v>
      </c>
    </row>
    <row r="36" spans="1:7" s="8" customFormat="1" ht="16" customHeight="1" x14ac:dyDescent="0.25">
      <c r="A36" s="50" t="s">
        <v>22</v>
      </c>
      <c r="B36" s="50"/>
      <c r="C36" s="50"/>
      <c r="D36" s="20">
        <v>9780132975834</v>
      </c>
      <c r="E36" s="25">
        <v>15.75</v>
      </c>
      <c r="F36" s="22"/>
      <c r="G36" s="23">
        <f t="shared" si="3"/>
        <v>0</v>
      </c>
    </row>
    <row r="37" spans="1:7" s="8" customFormat="1" ht="16" customHeight="1" x14ac:dyDescent="0.25">
      <c r="A37" s="51" t="s">
        <v>21</v>
      </c>
      <c r="B37" s="51"/>
      <c r="C37" s="51"/>
      <c r="D37" s="20">
        <v>9780321438010</v>
      </c>
      <c r="E37" s="21">
        <v>629.5</v>
      </c>
      <c r="F37" s="22"/>
      <c r="G37" s="23">
        <f t="shared" si="3"/>
        <v>0</v>
      </c>
    </row>
    <row r="38" spans="1:7" s="8" customFormat="1" ht="16" customHeight="1" x14ac:dyDescent="0.25">
      <c r="A38" s="51" t="s">
        <v>23</v>
      </c>
      <c r="B38" s="51"/>
      <c r="C38" s="51"/>
      <c r="D38" s="20">
        <v>9780321438034</v>
      </c>
      <c r="E38" s="21">
        <v>15.5</v>
      </c>
      <c r="F38" s="22"/>
      <c r="G38" s="23">
        <f t="shared" si="3"/>
        <v>0</v>
      </c>
    </row>
    <row r="39" spans="1:7" s="8" customFormat="1" ht="16" customHeight="1" x14ac:dyDescent="0.25">
      <c r="A39" s="51" t="s">
        <v>24</v>
      </c>
      <c r="B39" s="51"/>
      <c r="C39" s="51"/>
      <c r="D39" s="20">
        <v>9780321438041</v>
      </c>
      <c r="E39" s="21">
        <v>472.5</v>
      </c>
      <c r="F39" s="22"/>
      <c r="G39" s="23">
        <f t="shared" si="3"/>
        <v>0</v>
      </c>
    </row>
    <row r="40" spans="1:7" s="8" customFormat="1" ht="16" customHeight="1" x14ac:dyDescent="0.25">
      <c r="A40" s="51" t="s">
        <v>25</v>
      </c>
      <c r="B40" s="51"/>
      <c r="C40" s="51"/>
      <c r="D40" s="20">
        <v>9780321431547</v>
      </c>
      <c r="E40" s="21">
        <v>62.75</v>
      </c>
      <c r="F40" s="22"/>
      <c r="G40" s="23">
        <f t="shared" si="3"/>
        <v>0</v>
      </c>
    </row>
    <row r="41" spans="1:7" s="8" customFormat="1" ht="16" customHeight="1" x14ac:dyDescent="0.25">
      <c r="A41" s="51" t="s">
        <v>26</v>
      </c>
      <c r="B41" s="51"/>
      <c r="C41" s="51"/>
      <c r="D41" s="20">
        <v>9780321708892</v>
      </c>
      <c r="E41" s="21">
        <v>7.5</v>
      </c>
      <c r="F41" s="22"/>
      <c r="G41" s="23">
        <f t="shared" si="3"/>
        <v>0</v>
      </c>
    </row>
    <row r="42" spans="1:7" s="8" customFormat="1" ht="16" customHeight="1" x14ac:dyDescent="0.25">
      <c r="A42" s="51" t="s">
        <v>29</v>
      </c>
      <c r="B42" s="51"/>
      <c r="C42" s="51"/>
      <c r="D42" s="20">
        <v>9780321431578</v>
      </c>
      <c r="E42" s="21">
        <v>105.25</v>
      </c>
      <c r="F42" s="22"/>
      <c r="G42" s="23">
        <f t="shared" si="3"/>
        <v>0</v>
      </c>
    </row>
    <row r="43" spans="1:7" s="8" customFormat="1" ht="16" customHeight="1" x14ac:dyDescent="0.25">
      <c r="A43" s="53" t="s">
        <v>30</v>
      </c>
      <c r="B43" s="53"/>
      <c r="C43" s="53"/>
      <c r="D43" s="53"/>
      <c r="E43" s="53"/>
      <c r="F43" s="53"/>
      <c r="G43" s="53"/>
    </row>
    <row r="44" spans="1:7" s="8" customFormat="1" ht="16" customHeight="1" x14ac:dyDescent="0.25">
      <c r="A44" s="50" t="s">
        <v>20</v>
      </c>
      <c r="B44" s="50"/>
      <c r="C44" s="50"/>
      <c r="D44" s="20">
        <v>9780321496393</v>
      </c>
      <c r="E44" s="21">
        <v>82.75</v>
      </c>
      <c r="F44" s="22"/>
      <c r="G44" s="23">
        <f t="shared" ref="G44:G51" si="4">E44*F44</f>
        <v>0</v>
      </c>
    </row>
    <row r="45" spans="1:7" s="8" customFormat="1" ht="16" customHeight="1" x14ac:dyDescent="0.25">
      <c r="A45" s="51" t="s">
        <v>21</v>
      </c>
      <c r="B45" s="51"/>
      <c r="C45" s="51"/>
      <c r="D45" s="20">
        <v>9780321496546</v>
      </c>
      <c r="E45" s="21">
        <v>661</v>
      </c>
      <c r="F45" s="22"/>
      <c r="G45" s="23">
        <f t="shared" si="4"/>
        <v>0</v>
      </c>
    </row>
    <row r="46" spans="1:7" s="8" customFormat="1" ht="16" customHeight="1" x14ac:dyDescent="0.25">
      <c r="A46" s="50" t="s">
        <v>22</v>
      </c>
      <c r="B46" s="50"/>
      <c r="C46" s="50"/>
      <c r="D46" s="20">
        <v>9780132975865</v>
      </c>
      <c r="E46" s="25">
        <v>15.75</v>
      </c>
      <c r="F46" s="22"/>
      <c r="G46" s="23">
        <f t="shared" si="4"/>
        <v>0</v>
      </c>
    </row>
    <row r="47" spans="1:7" s="8" customFormat="1" ht="16" customHeight="1" x14ac:dyDescent="0.25">
      <c r="A47" s="51" t="s">
        <v>23</v>
      </c>
      <c r="B47" s="51"/>
      <c r="C47" s="51"/>
      <c r="D47" s="20">
        <v>9780321469243</v>
      </c>
      <c r="E47" s="21">
        <v>15.5</v>
      </c>
      <c r="F47" s="22"/>
      <c r="G47" s="23">
        <f t="shared" si="4"/>
        <v>0</v>
      </c>
    </row>
    <row r="48" spans="1:7" s="8" customFormat="1" ht="16" customHeight="1" x14ac:dyDescent="0.25">
      <c r="A48" s="51" t="s">
        <v>24</v>
      </c>
      <c r="B48" s="51"/>
      <c r="C48" s="51"/>
      <c r="D48" s="20">
        <v>9780321469250</v>
      </c>
      <c r="E48" s="21">
        <v>472.5</v>
      </c>
      <c r="F48" s="22"/>
      <c r="G48" s="23">
        <f t="shared" si="4"/>
        <v>0</v>
      </c>
    </row>
    <row r="49" spans="1:7" s="8" customFormat="1" ht="16" customHeight="1" x14ac:dyDescent="0.25">
      <c r="A49" s="51" t="s">
        <v>25</v>
      </c>
      <c r="B49" s="51"/>
      <c r="C49" s="51"/>
      <c r="D49" s="20">
        <v>9780321469267</v>
      </c>
      <c r="E49" s="21">
        <v>56</v>
      </c>
      <c r="F49" s="22"/>
      <c r="G49" s="23">
        <f t="shared" si="4"/>
        <v>0</v>
      </c>
    </row>
    <row r="50" spans="1:7" s="8" customFormat="1" ht="16" customHeight="1" x14ac:dyDescent="0.25">
      <c r="A50" s="51" t="s">
        <v>26</v>
      </c>
      <c r="B50" s="51"/>
      <c r="C50" s="51"/>
      <c r="D50" s="20">
        <v>9780321708908</v>
      </c>
      <c r="E50" s="21">
        <v>7.5</v>
      </c>
      <c r="F50" s="22"/>
      <c r="G50" s="23">
        <f t="shared" si="4"/>
        <v>0</v>
      </c>
    </row>
    <row r="51" spans="1:7" s="8" customFormat="1" ht="16" customHeight="1" x14ac:dyDescent="0.25">
      <c r="A51" s="51" t="s">
        <v>31</v>
      </c>
      <c r="B51" s="51"/>
      <c r="C51" s="51"/>
      <c r="D51" s="20">
        <v>9780321496539</v>
      </c>
      <c r="E51" s="21">
        <v>105.25</v>
      </c>
      <c r="F51" s="22"/>
      <c r="G51" s="23">
        <f t="shared" si="4"/>
        <v>0</v>
      </c>
    </row>
    <row r="52" spans="1:7" s="8" customFormat="1" ht="16" customHeight="1" x14ac:dyDescent="0.25">
      <c r="A52" s="60" t="s">
        <v>32</v>
      </c>
      <c r="B52" s="61"/>
      <c r="C52" s="62"/>
      <c r="D52" s="27"/>
      <c r="E52" s="28"/>
      <c r="F52" s="29"/>
      <c r="G52" s="26"/>
    </row>
    <row r="53" spans="1:7" s="8" customFormat="1" ht="16" customHeight="1" x14ac:dyDescent="0.25">
      <c r="A53" s="50" t="s">
        <v>20</v>
      </c>
      <c r="B53" s="50"/>
      <c r="C53" s="50"/>
      <c r="D53" s="20">
        <v>9780321498441</v>
      </c>
      <c r="E53" s="21">
        <v>82.75</v>
      </c>
      <c r="F53" s="22"/>
      <c r="G53" s="23">
        <f t="shared" ref="G53:G60" si="5">E53*F53</f>
        <v>0</v>
      </c>
    </row>
    <row r="54" spans="1:7" s="8" customFormat="1" ht="16" customHeight="1" x14ac:dyDescent="0.25">
      <c r="A54" s="51" t="s">
        <v>21</v>
      </c>
      <c r="B54" s="51"/>
      <c r="C54" s="51"/>
      <c r="D54" s="20">
        <v>9780321498458</v>
      </c>
      <c r="E54" s="21">
        <v>661</v>
      </c>
      <c r="F54" s="22"/>
      <c r="G54" s="23">
        <f t="shared" si="5"/>
        <v>0</v>
      </c>
    </row>
    <row r="55" spans="1:7" s="8" customFormat="1" ht="16" customHeight="1" x14ac:dyDescent="0.25">
      <c r="A55" s="50" t="s">
        <v>22</v>
      </c>
      <c r="B55" s="50"/>
      <c r="C55" s="50"/>
      <c r="D55" s="20">
        <v>9780132975896</v>
      </c>
      <c r="E55" s="25">
        <v>15.75</v>
      </c>
      <c r="F55" s="22"/>
      <c r="G55" s="23">
        <f t="shared" si="5"/>
        <v>0</v>
      </c>
    </row>
    <row r="56" spans="1:7" s="8" customFormat="1" ht="16" customHeight="1" x14ac:dyDescent="0.25">
      <c r="A56" s="51" t="s">
        <v>23</v>
      </c>
      <c r="B56" s="51"/>
      <c r="C56" s="51"/>
      <c r="D56" s="20">
        <v>9780321496454</v>
      </c>
      <c r="E56" s="21">
        <v>15.5</v>
      </c>
      <c r="F56" s="22"/>
      <c r="G56" s="23">
        <f t="shared" si="5"/>
        <v>0</v>
      </c>
    </row>
    <row r="57" spans="1:7" s="8" customFormat="1" ht="16" customHeight="1" x14ac:dyDescent="0.25">
      <c r="A57" s="51" t="s">
        <v>24</v>
      </c>
      <c r="B57" s="51"/>
      <c r="C57" s="51"/>
      <c r="D57" s="20">
        <v>9780321496485</v>
      </c>
      <c r="E57" s="21">
        <v>472.5</v>
      </c>
      <c r="F57" s="22"/>
      <c r="G57" s="23">
        <f t="shared" si="5"/>
        <v>0</v>
      </c>
    </row>
    <row r="58" spans="1:7" s="8" customFormat="1" ht="16" customHeight="1" x14ac:dyDescent="0.25">
      <c r="A58" s="51" t="s">
        <v>25</v>
      </c>
      <c r="B58" s="51"/>
      <c r="C58" s="51"/>
      <c r="D58" s="20">
        <v>9780321496461</v>
      </c>
      <c r="E58" s="21">
        <v>66</v>
      </c>
      <c r="F58" s="22"/>
      <c r="G58" s="23">
        <f t="shared" si="5"/>
        <v>0</v>
      </c>
    </row>
    <row r="59" spans="1:7" s="8" customFormat="1" ht="16" customHeight="1" x14ac:dyDescent="0.25">
      <c r="A59" s="51" t="s">
        <v>26</v>
      </c>
      <c r="B59" s="51"/>
      <c r="C59" s="51"/>
      <c r="D59" s="20">
        <v>9780321708915</v>
      </c>
      <c r="E59" s="21">
        <v>7.5</v>
      </c>
      <c r="F59" s="22"/>
      <c r="G59" s="23">
        <f t="shared" si="5"/>
        <v>0</v>
      </c>
    </row>
    <row r="60" spans="1:7" s="8" customFormat="1" ht="16" customHeight="1" x14ac:dyDescent="0.25">
      <c r="A60" s="51" t="s">
        <v>33</v>
      </c>
      <c r="B60" s="51"/>
      <c r="C60" s="51"/>
      <c r="D60" s="20">
        <v>9780321469342</v>
      </c>
      <c r="E60" s="21">
        <v>105.25</v>
      </c>
      <c r="F60" s="22"/>
      <c r="G60" s="23">
        <f t="shared" si="5"/>
        <v>0</v>
      </c>
    </row>
    <row r="61" spans="1:7" s="8" customFormat="1" ht="16" customHeight="1" x14ac:dyDescent="0.25">
      <c r="A61" s="57" t="s">
        <v>34</v>
      </c>
      <c r="B61" s="58"/>
      <c r="C61" s="59"/>
      <c r="D61" s="31"/>
      <c r="E61" s="32"/>
      <c r="F61" s="33"/>
      <c r="G61" s="30"/>
    </row>
    <row r="62" spans="1:7" s="8" customFormat="1" ht="16" customHeight="1" x14ac:dyDescent="0.25">
      <c r="A62" s="50" t="s">
        <v>35</v>
      </c>
      <c r="B62" s="50"/>
      <c r="C62" s="50"/>
      <c r="D62" s="20">
        <v>9780321431554</v>
      </c>
      <c r="E62" s="21">
        <v>82.75</v>
      </c>
      <c r="F62" s="22"/>
      <c r="G62" s="23">
        <f t="shared" ref="G62:G69" si="6">E62*F62</f>
        <v>0</v>
      </c>
    </row>
    <row r="63" spans="1:7" s="8" customFormat="1" ht="16" customHeight="1" x14ac:dyDescent="0.25">
      <c r="A63" s="51" t="s">
        <v>21</v>
      </c>
      <c r="B63" s="51"/>
      <c r="C63" s="51"/>
      <c r="D63" s="20">
        <v>9780321431561</v>
      </c>
      <c r="E63" s="21">
        <v>651.75</v>
      </c>
      <c r="F63" s="22"/>
      <c r="G63" s="23">
        <f t="shared" si="6"/>
        <v>0</v>
      </c>
    </row>
    <row r="64" spans="1:7" s="8" customFormat="1" ht="16" customHeight="1" x14ac:dyDescent="0.25">
      <c r="A64" s="50" t="s">
        <v>22</v>
      </c>
      <c r="B64" s="50"/>
      <c r="C64" s="50"/>
      <c r="D64" s="20">
        <v>9780132975933</v>
      </c>
      <c r="E64" s="25">
        <v>15.75</v>
      </c>
      <c r="F64" s="22"/>
      <c r="G64" s="23">
        <f t="shared" si="6"/>
        <v>0</v>
      </c>
    </row>
    <row r="65" spans="1:7" s="8" customFormat="1" ht="16" customHeight="1" x14ac:dyDescent="0.25">
      <c r="A65" s="51" t="s">
        <v>23</v>
      </c>
      <c r="B65" s="51"/>
      <c r="C65" s="51"/>
      <c r="D65" s="20">
        <v>9780321431769</v>
      </c>
      <c r="E65" s="21">
        <v>15.5</v>
      </c>
      <c r="F65" s="22"/>
      <c r="G65" s="23">
        <f t="shared" si="6"/>
        <v>0</v>
      </c>
    </row>
    <row r="66" spans="1:7" s="8" customFormat="1" ht="16" customHeight="1" x14ac:dyDescent="0.25">
      <c r="A66" s="51" t="s">
        <v>24</v>
      </c>
      <c r="B66" s="51"/>
      <c r="C66" s="51"/>
      <c r="D66" s="20">
        <v>9780321431745</v>
      </c>
      <c r="E66" s="21">
        <v>472.5</v>
      </c>
      <c r="F66" s="22"/>
      <c r="G66" s="23">
        <f t="shared" si="6"/>
        <v>0</v>
      </c>
    </row>
    <row r="67" spans="1:7" s="8" customFormat="1" ht="16" customHeight="1" x14ac:dyDescent="0.25">
      <c r="A67" s="51" t="s">
        <v>25</v>
      </c>
      <c r="B67" s="51"/>
      <c r="C67" s="51"/>
      <c r="D67" s="20">
        <v>9780321431776</v>
      </c>
      <c r="E67" s="21">
        <v>66</v>
      </c>
      <c r="F67" s="22"/>
      <c r="G67" s="23">
        <f t="shared" si="6"/>
        <v>0</v>
      </c>
    </row>
    <row r="68" spans="1:7" s="8" customFormat="1" ht="16" customHeight="1" x14ac:dyDescent="0.25">
      <c r="A68" s="50" t="s">
        <v>37</v>
      </c>
      <c r="B68" s="50"/>
      <c r="C68" s="50"/>
      <c r="D68" s="20">
        <v>9780321569400</v>
      </c>
      <c r="E68" s="21">
        <v>404.25</v>
      </c>
      <c r="F68" s="22"/>
      <c r="G68" s="23">
        <f t="shared" ref="G68" si="7">E68*F68</f>
        <v>0</v>
      </c>
    </row>
    <row r="69" spans="1:7" s="8" customFormat="1" ht="16" customHeight="1" x14ac:dyDescent="0.25">
      <c r="A69" s="51" t="s">
        <v>36</v>
      </c>
      <c r="B69" s="51"/>
      <c r="C69" s="51"/>
      <c r="D69" s="20">
        <v>9780321431752</v>
      </c>
      <c r="E69" s="21">
        <v>105.25</v>
      </c>
      <c r="F69" s="22"/>
      <c r="G69" s="23">
        <f t="shared" si="6"/>
        <v>0</v>
      </c>
    </row>
    <row r="70" spans="1:7" s="8" customFormat="1" ht="16" customHeight="1" x14ac:dyDescent="0.25">
      <c r="A70" s="49" t="s">
        <v>38</v>
      </c>
      <c r="B70" s="49"/>
      <c r="C70" s="49"/>
      <c r="D70" s="49"/>
      <c r="E70" s="49"/>
      <c r="F70" s="49"/>
      <c r="G70" s="49"/>
    </row>
    <row r="71" spans="1:7" s="8" customFormat="1" ht="16" customHeight="1" x14ac:dyDescent="0.25">
      <c r="A71" s="50" t="s">
        <v>20</v>
      </c>
      <c r="B71" s="50"/>
      <c r="C71" s="50"/>
      <c r="D71" s="20">
        <v>9780321496515</v>
      </c>
      <c r="E71" s="21">
        <v>82.75</v>
      </c>
      <c r="F71" s="22"/>
      <c r="G71" s="23">
        <f t="shared" ref="G71:G77" si="8">E71*F71</f>
        <v>0</v>
      </c>
    </row>
    <row r="72" spans="1:7" s="8" customFormat="1" ht="16" customHeight="1" x14ac:dyDescent="0.25">
      <c r="A72" s="51" t="s">
        <v>21</v>
      </c>
      <c r="B72" s="51"/>
      <c r="C72" s="51"/>
      <c r="D72" s="20">
        <v>9780321496522</v>
      </c>
      <c r="E72" s="21">
        <v>651.75</v>
      </c>
      <c r="F72" s="22"/>
      <c r="G72" s="23">
        <f t="shared" si="8"/>
        <v>0</v>
      </c>
    </row>
    <row r="73" spans="1:7" s="8" customFormat="1" ht="16" customHeight="1" x14ac:dyDescent="0.25">
      <c r="A73" s="50" t="s">
        <v>22</v>
      </c>
      <c r="B73" s="50"/>
      <c r="C73" s="50"/>
      <c r="D73" s="20">
        <v>9780132975964</v>
      </c>
      <c r="E73" s="25">
        <v>15.75</v>
      </c>
      <c r="F73" s="22"/>
      <c r="G73" s="23">
        <f t="shared" si="8"/>
        <v>0</v>
      </c>
    </row>
    <row r="74" spans="1:7" s="8" customFormat="1" ht="16" customHeight="1" x14ac:dyDescent="0.25">
      <c r="A74" s="51" t="s">
        <v>23</v>
      </c>
      <c r="B74" s="51"/>
      <c r="C74" s="51"/>
      <c r="D74" s="20">
        <v>9780321496430</v>
      </c>
      <c r="E74" s="21">
        <v>15.5</v>
      </c>
      <c r="F74" s="22"/>
      <c r="G74" s="23">
        <f t="shared" si="8"/>
        <v>0</v>
      </c>
    </row>
    <row r="75" spans="1:7" s="8" customFormat="1" ht="16" customHeight="1" x14ac:dyDescent="0.25">
      <c r="A75" s="51" t="s">
        <v>24</v>
      </c>
      <c r="B75" s="51"/>
      <c r="C75" s="51"/>
      <c r="D75" s="20">
        <v>9780321496416</v>
      </c>
      <c r="E75" s="21">
        <v>472.5</v>
      </c>
      <c r="F75" s="22"/>
      <c r="G75" s="23">
        <f t="shared" si="8"/>
        <v>0</v>
      </c>
    </row>
    <row r="76" spans="1:7" s="8" customFormat="1" ht="16" customHeight="1" x14ac:dyDescent="0.25">
      <c r="A76" s="51" t="s">
        <v>25</v>
      </c>
      <c r="B76" s="51"/>
      <c r="C76" s="51"/>
      <c r="D76" s="20">
        <v>9780321498427</v>
      </c>
      <c r="E76" s="21">
        <v>66</v>
      </c>
      <c r="F76" s="22"/>
      <c r="G76" s="23">
        <f t="shared" si="8"/>
        <v>0</v>
      </c>
    </row>
    <row r="77" spans="1:7" s="8" customFormat="1" ht="16" customHeight="1" x14ac:dyDescent="0.25">
      <c r="A77" s="51" t="s">
        <v>39</v>
      </c>
      <c r="B77" s="51"/>
      <c r="C77" s="51"/>
      <c r="D77" s="20">
        <v>9780321551962</v>
      </c>
      <c r="E77" s="21">
        <v>358.75</v>
      </c>
      <c r="F77" s="22"/>
      <c r="G77" s="23">
        <f t="shared" si="8"/>
        <v>0</v>
      </c>
    </row>
    <row r="78" spans="1:7" s="8" customFormat="1" ht="16" customHeight="1" x14ac:dyDescent="0.25">
      <c r="A78" s="37" t="s">
        <v>7</v>
      </c>
      <c r="B78" s="38"/>
      <c r="C78" s="39"/>
      <c r="D78" s="17" t="s">
        <v>8</v>
      </c>
      <c r="E78" s="18" t="s">
        <v>9</v>
      </c>
      <c r="F78" s="19" t="s">
        <v>10</v>
      </c>
      <c r="G78" s="17" t="s">
        <v>11</v>
      </c>
    </row>
    <row r="79" spans="1:7" s="8" customFormat="1" ht="16" customHeight="1" x14ac:dyDescent="0.25">
      <c r="A79" s="53" t="s">
        <v>40</v>
      </c>
      <c r="B79" s="53"/>
      <c r="C79" s="53"/>
      <c r="D79" s="53"/>
      <c r="E79" s="53"/>
      <c r="F79" s="53"/>
      <c r="G79" s="53"/>
    </row>
    <row r="80" spans="1:7" s="8" customFormat="1" ht="16" customHeight="1" x14ac:dyDescent="0.25">
      <c r="A80" s="50" t="s">
        <v>35</v>
      </c>
      <c r="B80" s="50"/>
      <c r="C80" s="50"/>
      <c r="D80" s="20">
        <v>9780321495587</v>
      </c>
      <c r="E80" s="21">
        <v>98.5</v>
      </c>
      <c r="F80" s="22"/>
      <c r="G80" s="23">
        <f t="shared" ref="G80:G86" si="9">E80*F80</f>
        <v>0</v>
      </c>
    </row>
    <row r="81" spans="1:7" s="8" customFormat="1" ht="16" customHeight="1" x14ac:dyDescent="0.25">
      <c r="A81" s="51" t="s">
        <v>21</v>
      </c>
      <c r="B81" s="51"/>
      <c r="C81" s="51"/>
      <c r="D81" s="20">
        <v>9780321495594</v>
      </c>
      <c r="E81" s="21">
        <v>651.75</v>
      </c>
      <c r="F81" s="22"/>
      <c r="G81" s="23">
        <f t="shared" si="9"/>
        <v>0</v>
      </c>
    </row>
    <row r="82" spans="1:7" s="8" customFormat="1" ht="16" customHeight="1" x14ac:dyDescent="0.25">
      <c r="A82" s="50" t="s">
        <v>22</v>
      </c>
      <c r="B82" s="50"/>
      <c r="C82" s="50"/>
      <c r="D82" s="20">
        <v>9780132975995</v>
      </c>
      <c r="E82" s="25">
        <v>15.75</v>
      </c>
      <c r="F82" s="22"/>
      <c r="G82" s="23">
        <f t="shared" si="9"/>
        <v>0</v>
      </c>
    </row>
    <row r="83" spans="1:7" s="8" customFormat="1" ht="16" customHeight="1" x14ac:dyDescent="0.25">
      <c r="A83" s="51" t="s">
        <v>41</v>
      </c>
      <c r="B83" s="51"/>
      <c r="C83" s="51"/>
      <c r="D83" s="20">
        <v>9780321524188</v>
      </c>
      <c r="E83" s="21">
        <v>15.5</v>
      </c>
      <c r="F83" s="22"/>
      <c r="G83" s="23">
        <f t="shared" si="9"/>
        <v>0</v>
      </c>
    </row>
    <row r="84" spans="1:7" s="8" customFormat="1" ht="16" customHeight="1" x14ac:dyDescent="0.25">
      <c r="A84" s="51" t="s">
        <v>42</v>
      </c>
      <c r="B84" s="51"/>
      <c r="C84" s="51"/>
      <c r="D84" s="20">
        <v>9780321524201</v>
      </c>
      <c r="E84" s="21">
        <v>466.75</v>
      </c>
      <c r="F84" s="22"/>
      <c r="G84" s="23">
        <f t="shared" si="9"/>
        <v>0</v>
      </c>
    </row>
    <row r="85" spans="1:7" s="8" customFormat="1" ht="16" customHeight="1" x14ac:dyDescent="0.25">
      <c r="A85" s="51" t="s">
        <v>43</v>
      </c>
      <c r="B85" s="51"/>
      <c r="C85" s="51"/>
      <c r="D85" s="20">
        <v>9780321524195</v>
      </c>
      <c r="E85" s="21">
        <v>58.5</v>
      </c>
      <c r="F85" s="22"/>
      <c r="G85" s="23">
        <f t="shared" si="9"/>
        <v>0</v>
      </c>
    </row>
    <row r="86" spans="1:7" s="8" customFormat="1" ht="16" customHeight="1" x14ac:dyDescent="0.25">
      <c r="A86" s="51" t="s">
        <v>39</v>
      </c>
      <c r="B86" s="51"/>
      <c r="C86" s="51"/>
      <c r="D86" s="20">
        <v>9780321551948</v>
      </c>
      <c r="E86" s="21">
        <v>358.75</v>
      </c>
      <c r="F86" s="22"/>
      <c r="G86" s="23">
        <f t="shared" si="9"/>
        <v>0</v>
      </c>
    </row>
    <row r="87" spans="1:7" s="8" customFormat="1" ht="16" customHeight="1" x14ac:dyDescent="0.25">
      <c r="A87" s="45" t="s">
        <v>44</v>
      </c>
      <c r="B87" s="45"/>
      <c r="C87" s="45"/>
      <c r="D87" s="45"/>
      <c r="E87" s="45"/>
      <c r="F87" s="45"/>
      <c r="G87" s="45"/>
    </row>
    <row r="88" spans="1:7" s="8" customFormat="1" ht="16" customHeight="1" x14ac:dyDescent="0.25">
      <c r="A88" s="50" t="s">
        <v>45</v>
      </c>
      <c r="B88" s="50"/>
      <c r="C88" s="50"/>
      <c r="D88" s="20">
        <v>9780321682222</v>
      </c>
      <c r="E88" s="21">
        <v>105.25</v>
      </c>
      <c r="F88" s="22"/>
      <c r="G88" s="23">
        <f t="shared" ref="G88:G89" si="10">E88*F88</f>
        <v>0</v>
      </c>
    </row>
    <row r="89" spans="1:7" s="8" customFormat="1" ht="16" customHeight="1" x14ac:dyDescent="0.25">
      <c r="A89" s="50" t="s">
        <v>22</v>
      </c>
      <c r="B89" s="50"/>
      <c r="C89" s="50"/>
      <c r="D89" s="20">
        <v>9780132976022</v>
      </c>
      <c r="E89" s="25">
        <v>15.75</v>
      </c>
      <c r="F89" s="22"/>
      <c r="G89" s="23">
        <f t="shared" si="10"/>
        <v>0</v>
      </c>
    </row>
    <row r="90" spans="1:7" s="8" customFormat="1" ht="16" customHeight="1" x14ac:dyDescent="0.25">
      <c r="A90" s="9"/>
      <c r="B90" s="10"/>
      <c r="C90" s="11"/>
      <c r="D90" s="12"/>
      <c r="E90" s="11"/>
      <c r="F90" s="34" t="s">
        <v>54</v>
      </c>
      <c r="G90" s="14">
        <f>SUM(G14:G89)</f>
        <v>0</v>
      </c>
    </row>
    <row r="91" spans="1:7" s="8" customFormat="1" ht="16" customHeight="1" x14ac:dyDescent="0.25">
      <c r="E91" s="13"/>
      <c r="F91" s="35" t="s">
        <v>55</v>
      </c>
      <c r="G91" s="14">
        <f>G90*0.05</f>
        <v>0</v>
      </c>
    </row>
    <row r="92" spans="1:7" s="8" customFormat="1" ht="16" customHeight="1" x14ac:dyDescent="0.25">
      <c r="E92" s="13"/>
      <c r="F92" s="35" t="s">
        <v>56</v>
      </c>
      <c r="G92" s="15">
        <f>G90*0.07</f>
        <v>0</v>
      </c>
    </row>
    <row r="93" spans="1:7" s="8" customFormat="1" ht="16" customHeight="1" thickBot="1" x14ac:dyDescent="0.3">
      <c r="E93" s="11"/>
      <c r="F93" s="34" t="s">
        <v>57</v>
      </c>
      <c r="G93" s="16">
        <f>SUM(G90:G92)</f>
        <v>0</v>
      </c>
    </row>
    <row r="94" spans="1:7" s="5" customFormat="1" ht="13" x14ac:dyDescent="0.3">
      <c r="E94" s="3"/>
      <c r="F94" s="2"/>
      <c r="G94" s="4"/>
    </row>
    <row r="95" spans="1:7" s="5" customFormat="1" ht="12.5" x14ac:dyDescent="0.25"/>
    <row r="96" spans="1:7" s="5" customFormat="1" ht="12.5" x14ac:dyDescent="0.25">
      <c r="G96" s="6" t="s">
        <v>58</v>
      </c>
    </row>
    <row r="97" spans="7:7" s="5" customFormat="1" ht="12.5" x14ac:dyDescent="0.25">
      <c r="G97" s="7" t="s">
        <v>52</v>
      </c>
    </row>
    <row r="98" spans="7:7" s="5" customFormat="1" ht="12.5" x14ac:dyDescent="0.25">
      <c r="G98" s="6" t="s">
        <v>48</v>
      </c>
    </row>
  </sheetData>
  <mergeCells count="95">
    <mergeCell ref="D10:G10"/>
    <mergeCell ref="A87:G87"/>
    <mergeCell ref="A45:C45"/>
    <mergeCell ref="A89:C89"/>
    <mergeCell ref="A16:C16"/>
    <mergeCell ref="A17:C17"/>
    <mergeCell ref="A68:C68"/>
    <mergeCell ref="A85:C85"/>
    <mergeCell ref="A86:C86"/>
    <mergeCell ref="A88:C88"/>
    <mergeCell ref="A83:C83"/>
    <mergeCell ref="A84:C84"/>
    <mergeCell ref="A76:C76"/>
    <mergeCell ref="A71:C71"/>
    <mergeCell ref="A72:C72"/>
    <mergeCell ref="A80:C80"/>
    <mergeCell ref="A4:G4"/>
    <mergeCell ref="A3:G3"/>
    <mergeCell ref="A13:C13"/>
    <mergeCell ref="A61:C61"/>
    <mergeCell ref="A52:C52"/>
    <mergeCell ref="A33:C33"/>
    <mergeCell ref="A39:C39"/>
    <mergeCell ref="A40:C40"/>
    <mergeCell ref="A57:C57"/>
    <mergeCell ref="A58:C58"/>
    <mergeCell ref="A59:C59"/>
    <mergeCell ref="A60:C60"/>
    <mergeCell ref="A56:C56"/>
    <mergeCell ref="A49:C49"/>
    <mergeCell ref="A50:C50"/>
    <mergeCell ref="A51:C51"/>
    <mergeCell ref="A53:C53"/>
    <mergeCell ref="A54:C54"/>
    <mergeCell ref="A47:C47"/>
    <mergeCell ref="A48:C48"/>
    <mergeCell ref="A41:C41"/>
    <mergeCell ref="A42:C42"/>
    <mergeCell ref="D9:G9"/>
    <mergeCell ref="A15:C15"/>
    <mergeCell ref="A81:C81"/>
    <mergeCell ref="A82:C82"/>
    <mergeCell ref="A74:C74"/>
    <mergeCell ref="A75:C75"/>
    <mergeCell ref="A32:C32"/>
    <mergeCell ref="A35:C35"/>
    <mergeCell ref="A31:C31"/>
    <mergeCell ref="A25:C25"/>
    <mergeCell ref="A26:C26"/>
    <mergeCell ref="A24:G24"/>
    <mergeCell ref="A46:C46"/>
    <mergeCell ref="A55:C55"/>
    <mergeCell ref="A65:C65"/>
    <mergeCell ref="A66:C66"/>
    <mergeCell ref="A67:C67"/>
    <mergeCell ref="A77:C77"/>
    <mergeCell ref="A69:C69"/>
    <mergeCell ref="A79:G79"/>
    <mergeCell ref="A73:C73"/>
    <mergeCell ref="A63:C63"/>
    <mergeCell ref="A62:C62"/>
    <mergeCell ref="A12:G12"/>
    <mergeCell ref="A44:C44"/>
    <mergeCell ref="A18:C18"/>
    <mergeCell ref="A23:C23"/>
    <mergeCell ref="A20:C20"/>
    <mergeCell ref="A21:C21"/>
    <mergeCell ref="A28:C28"/>
    <mergeCell ref="A29:C29"/>
    <mergeCell ref="A30:C30"/>
    <mergeCell ref="A22:C22"/>
    <mergeCell ref="A14:G14"/>
    <mergeCell ref="A36:C36"/>
    <mergeCell ref="A34:G34"/>
    <mergeCell ref="A43:G43"/>
    <mergeCell ref="A1:G1"/>
    <mergeCell ref="A78:C78"/>
    <mergeCell ref="A6:C6"/>
    <mergeCell ref="D6:G6"/>
    <mergeCell ref="A2:G2"/>
    <mergeCell ref="A19:G19"/>
    <mergeCell ref="A5:G5"/>
    <mergeCell ref="A7:C7"/>
    <mergeCell ref="A8:C8"/>
    <mergeCell ref="A9:C9"/>
    <mergeCell ref="A10:C10"/>
    <mergeCell ref="A11:C11"/>
    <mergeCell ref="D7:G7"/>
    <mergeCell ref="D8:G8"/>
    <mergeCell ref="A70:G70"/>
    <mergeCell ref="A27:C27"/>
    <mergeCell ref="A37:C37"/>
    <mergeCell ref="A38:C38"/>
    <mergeCell ref="A64:C64"/>
    <mergeCell ref="D11:G11"/>
  </mergeCells>
  <phoneticPr fontId="6" type="noConversion"/>
  <pageMargins left="0.75" right="0.75" top="1" bottom="1" header="0.5" footer="0.5"/>
  <pageSetup scale="66" fitToHeight="0" orientation="portrait" horizontalDpi="4294967292" verticalDpi="4294967292" r:id="rId1"/>
  <rowBreaks count="2" manualBreakCount="2">
    <brk id="32" max="6" man="1"/>
    <brk id="77" max="6" man="1"/>
  </rowBreaks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41C41-F1C8-4EFB-AB11-BE1D2D327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C5B798-FD9B-4096-9AA1-246ECABE9C3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18defad-0eff-4652-b154-401a8b906baf"/>
    <ds:schemaRef ds:uri="http://purl.org/dc/terms/"/>
    <ds:schemaRef ds:uri="3d9885bf-9bf3-4893-a54a-778155d41841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614187A-18C9-4575-A788-19DCA5566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MMS WNCP</vt:lpstr>
      <vt:lpstr>'MMS WNCP'!Print_Area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Rachael Hooseinny</cp:lastModifiedBy>
  <cp:lastPrinted>2019-08-22T18:22:16Z</cp:lastPrinted>
  <dcterms:created xsi:type="dcterms:W3CDTF">2017-01-25T17:38:53Z</dcterms:created>
  <dcterms:modified xsi:type="dcterms:W3CDTF">2025-10-20T16:08:42Z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