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axon Phonics/"/>
    </mc:Choice>
  </mc:AlternateContent>
  <xr:revisionPtr revIDLastSave="0" documentId="8_{5719DF73-934C-4FB9-BCFF-BE2BDE530C44}" xr6:coauthVersionLast="47" xr6:coauthVersionMax="47" xr10:uidLastSave="{00000000-0000-0000-0000-000000000000}"/>
  <bookViews>
    <workbookView xWindow="28680" yWindow="-120" windowWidth="29040" windowHeight="15720" xr2:uid="{02B49FEE-C136-4A58-B711-36D0D2C92505}"/>
  </bookViews>
  <sheets>
    <sheet name="Saxon" sheetId="2" r:id="rId1"/>
  </sheets>
  <definedNames>
    <definedName name="_xlnm.Print_Area" localSheetId="0">Saxon!$A$1:$E$35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E25" i="2" s="1"/>
  <c r="E23" i="2"/>
  <c r="E22" i="2"/>
  <c r="E20" i="2"/>
  <c r="E19" i="2"/>
  <c r="E18" i="2"/>
  <c r="E15" i="2"/>
  <c r="E16" i="2"/>
  <c r="E14" i="2"/>
  <c r="E26" i="2" l="1"/>
  <c r="E27" i="2" l="1"/>
  <c r="E28" i="2" s="1"/>
</calcChain>
</file>

<file path=xl/sharedStrings.xml><?xml version="1.0" encoding="utf-8"?>
<sst xmlns="http://schemas.openxmlformats.org/spreadsheetml/2006/main" count="35" uniqueCount="32">
  <si>
    <t>ISBN</t>
  </si>
  <si>
    <t>Qty</t>
  </si>
  <si>
    <t>Total</t>
  </si>
  <si>
    <t>P.O. #:</t>
  </si>
  <si>
    <t>Shipping Address:</t>
  </si>
  <si>
    <t>School/District:</t>
  </si>
  <si>
    <t>Address:</t>
  </si>
  <si>
    <t>Phone:</t>
  </si>
  <si>
    <t>Attn:</t>
  </si>
  <si>
    <t>City / Prov / Postal Code</t>
  </si>
  <si>
    <t>Estimated Final Total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</si>
  <si>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</si>
  <si>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</si>
  <si>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</si>
  <si>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</si>
  <si>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</si>
  <si>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</si>
  <si>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</si>
  <si>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t>2025 Order Form</t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</si>
  <si>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</si>
  <si>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</si>
  <si>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t>Saxon Reading Foundations</t>
  </si>
  <si>
    <t>Grade 1</t>
  </si>
  <si>
    <t>Grade 2</t>
  </si>
  <si>
    <t>Kindergarten</t>
  </si>
  <si>
    <r>
      <rPr>
        <b/>
        <sz val="11"/>
        <color rgb="FF512EAB"/>
        <rFont val="Plus Jakarta Sans"/>
      </rPr>
      <t xml:space="preserve">Teacher Resource Package with 1 Year Teacher Digital </t>
    </r>
    <r>
      <rPr>
        <sz val="10"/>
        <color rgb="FF000000"/>
        <rFont val="Plus Jakarta Sans"/>
      </rPr>
      <t xml:space="preserve">
Includes:
-Teacher’s Manuals (2 vols.) – Instructional Overview, Scope &amp; Sequence, and all lessons</t>
    </r>
  </si>
  <si>
    <r>
      <rPr>
        <b/>
        <sz val="11"/>
        <color rgb="FF512EAB"/>
        <rFont val="Plus Jakarta Sans"/>
      </rPr>
      <t xml:space="preserve">Classroom Resource Package </t>
    </r>
    <r>
      <rPr>
        <sz val="10"/>
        <rFont val="Plus Jakarta Sans"/>
      </rPr>
      <t xml:space="preserve">
Includes:
</t>
    </r>
    <r>
      <rPr>
        <b/>
        <sz val="10"/>
        <rFont val="Plus Jakarta Sans"/>
      </rPr>
      <t>Fluency Readers for 15 lessons, each available in 3 levels (120 books)</t>
    </r>
    <r>
      <rPr>
        <sz val="10"/>
        <rFont val="Plus Jakarta Sans"/>
      </rPr>
      <t xml:space="preserve">
• 2 sets of level A
• 4 sets of level B
• 2 sets of level C
</t>
    </r>
    <r>
      <rPr>
        <b/>
        <sz val="10"/>
        <rFont val="Plus Jakarta Sans"/>
      </rPr>
      <t>Review Decks with storage container –Phonological Awareness, Letter, Picture, Spelling, and Sight Word</t>
    </r>
    <r>
      <rPr>
        <sz val="10"/>
        <rFont val="Plus Jakarta Sans"/>
      </rPr>
      <t xml:space="preserve">
• Kid Cards with storage container
• Wall Cards – Alphabet, Vowel Rules, Spelling Rules, and Syllable Division
• Posters – Colors, Numbers, and Modeling</t>
    </r>
  </si>
  <si>
    <r>
      <rPr>
        <b/>
        <sz val="11"/>
        <color rgb="FF512EAB"/>
        <rFont val="Plus Jakarta Sans"/>
      </rPr>
      <t>Student Resource Package 1 Year Print (Consumable)</t>
    </r>
    <r>
      <rPr>
        <sz val="10"/>
        <rFont val="Plus Jakarta Sans"/>
      </rPr>
      <t xml:space="preserve">
Includes: 
-Student Workbooks (5 vols.)
-Teacher Assessment Workbook
-Decodable Readers (1 set of 16)
-Letter Tiles
-Alphabet Handwriting Strip</t>
    </r>
  </si>
  <si>
    <r>
      <rPr>
        <b/>
        <sz val="11"/>
        <color rgb="FF512EAB"/>
        <rFont val="Plus Jakarta Sans"/>
      </rPr>
      <t xml:space="preserve">Classroom Resource Package </t>
    </r>
    <r>
      <rPr>
        <sz val="10"/>
        <rFont val="Plus Jakarta Sans"/>
      </rPr>
      <t xml:space="preserve">
Includes:
</t>
    </r>
    <r>
      <rPr>
        <b/>
        <sz val="10"/>
        <rFont val="Plus Jakarta Sans"/>
      </rPr>
      <t>Fluency Readers for 26 lessons, each available in 3 levels (208 books)</t>
    </r>
    <r>
      <rPr>
        <sz val="10"/>
        <rFont val="Plus Jakarta Sans"/>
      </rPr>
      <t xml:space="preserve">
• 2 sets of level A
• 4 sets of level B
• 2 sets of level C
</t>
    </r>
    <r>
      <rPr>
        <b/>
        <sz val="10"/>
        <rFont val="Plus Jakarta Sans"/>
      </rPr>
      <t>Review Decks with storage container –Letter, Picture, Spelling, Sight Word, Affix, and Alphabet/Accent Cards</t>
    </r>
    <r>
      <rPr>
        <sz val="10"/>
        <rFont val="Plus Jakarta Sans"/>
      </rPr>
      <t xml:space="preserve">
• Kid Cards with storage container
• Wall Cards – Alphabet, Vowel Rules, Spelling Rules, and Syllable Division
• Posters – Colors, Numbers, Letter Clusters, and Modeling</t>
    </r>
  </si>
  <si>
    <r>
      <rPr>
        <b/>
        <sz val="11"/>
        <color rgb="FF512EAB"/>
        <rFont val="Plus Jakarta Sans"/>
      </rPr>
      <t>Student Resource Package 1 Year Print (Consumable)</t>
    </r>
    <r>
      <rPr>
        <sz val="10"/>
        <rFont val="Plus Jakarta Sans"/>
      </rPr>
      <t xml:space="preserve">
Includes: 
-Student Workbooks (3 vols.)
-Teacher Assessment Workbook
-Decodable Readers (1 set of 52)
-Letter Tiles
-Alphabet Handwriting Strip
-Spelling Dictionary and Reference Booklet</t>
    </r>
  </si>
  <si>
    <r>
      <rPr>
        <b/>
        <sz val="11"/>
        <color rgb="FF512EAB"/>
        <rFont val="Plus Jakarta Sans"/>
      </rPr>
      <t xml:space="preserve">Classroom Resource Package </t>
    </r>
    <r>
      <rPr>
        <sz val="10"/>
        <rFont val="Plus Jakarta Sans"/>
      </rPr>
      <t xml:space="preserve">
Includes:
</t>
    </r>
    <r>
      <rPr>
        <b/>
        <sz val="10"/>
        <rFont val="Plus Jakarta Sans"/>
      </rPr>
      <t>Fluency Readers for 26 lessons, each available in 3 levels (208 books)</t>
    </r>
    <r>
      <rPr>
        <sz val="10"/>
        <rFont val="Plus Jakarta Sans"/>
      </rPr>
      <t xml:space="preserve">
- 2 sets of level A
-4 sets of level B
- 2 sets of level C
</t>
    </r>
    <r>
      <rPr>
        <b/>
        <sz val="10"/>
        <rFont val="Plus Jakarta Sans"/>
      </rPr>
      <t>Review Decks with storage container –Letter, Picture, Spelling, Sight Word, Affix, and Alphabet/Accent Cards</t>
    </r>
    <r>
      <rPr>
        <sz val="10"/>
        <rFont val="Plus Jakarta Sans"/>
      </rPr>
      <t xml:space="preserve">
-Kid Cards with storage container
- Wall Cards – Alphabet, Vowel Rules, Spelling Rules, and Syllable Division
- Posters – Colors, Numbers, Letter Clusters, and Modeling</t>
    </r>
  </si>
  <si>
    <r>
      <rPr>
        <b/>
        <sz val="11"/>
        <color rgb="FF512EAB"/>
        <rFont val="Plus Jakarta Sans"/>
      </rPr>
      <t>Student Resource Package 1 Year Print (Consumable)</t>
    </r>
    <r>
      <rPr>
        <sz val="10"/>
        <rFont val="Plus Jakarta Sans"/>
      </rPr>
      <t xml:space="preserve">
Includes: 
-Student Workbooks (3 vols.)
-Teacher Assessment Workbook
-Decodable Readers (1 set of 26)
-Letter Tiles
-Alphabet Handwriting Strip
-Spelling Dictionary and Reference Booklet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</si>
</sst>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0"/>
      <name val="Plus Jakarta Sans"/>
    </font>
    <font>
      <sz val="9"/>
      <color theme="0"/>
      <name val="Plus Jakarta Sans"/>
    </font>
    <font>
      <sz val="9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7"/>
      <name val="Plus Jakarta Sans"/>
    </font>
    <font>
      <sz val="8"/>
      <color theme="1"/>
      <name val="Plus Jakarta Sans"/>
    </font>
    <font>
      <b/>
      <sz val="10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18"/>
      <color rgb="FF0D004D"/>
      <name val="Plus Jakarta Sans"/>
    </font>
    <font>
      <b/>
      <sz val="14"/>
      <color rgb="FF0D004D"/>
      <name val="Plus Jakarta Sans"/>
    </font>
    <font>
      <b/>
      <sz val="10"/>
      <color theme="0"/>
      <name val="Plus Jakarta Sans"/>
    </font>
    <font>
      <sz val="10"/>
      <color rgb="FF000000"/>
      <name val="Plus Jakarta Sans"/>
    </font>
    <font>
      <b/>
      <sz val="10"/>
      <color theme="1"/>
      <name val="Plus Jakarta Sans"/>
    </font>
    <font>
      <b/>
      <sz val="10"/>
      <color rgb="FF0D004D"/>
      <name val="Plus Jakarta Sans"/>
    </font>
    <font>
      <b/>
      <sz val="11"/>
      <color rgb="FF512EAB"/>
      <name val="Plus Jakarta Sans"/>
    </font>
    <font>
      <b/>
      <sz val="11"/>
      <color rgb="FF0D004D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DF41C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47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indent="12"/>
    </xf>
    <xf numFmtId="0" fontId="10" fillId="0" borderId="0" xfId="0" applyFont="1" applyAlignment="1">
      <alignment horizontal="left" vertical="center" indent="12"/>
    </xf>
    <xf numFmtId="0" fontId="8" fillId="0" borderId="0" xfId="0" applyFont="1" applyAlignment="1">
      <alignment horizontal="left" indent="12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" fontId="15" fillId="0" borderId="0" xfId="3" applyNumberFormat="1" applyFont="1" applyAlignment="1">
      <alignment horizontal="right" vertical="center"/>
    </xf>
    <xf numFmtId="1" fontId="17" fillId="0" borderId="0" xfId="3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" fontId="6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1" fontId="7" fillId="4" borderId="0" xfId="0" applyNumberFormat="1" applyFont="1" applyFill="1" applyAlignment="1">
      <alignment horizontal="center" vertical="center"/>
    </xf>
    <xf numFmtId="164" fontId="12" fillId="0" borderId="2" xfId="1" applyFont="1" applyFill="1" applyBorder="1" applyAlignment="1">
      <alignment horizontal="left" vertical="center" wrapText="1" indent="1"/>
    </xf>
    <xf numFmtId="1" fontId="17" fillId="0" borderId="1" xfId="0" applyNumberFormat="1" applyFont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left" vertical="center" wrapText="1" indent="1"/>
    </xf>
    <xf numFmtId="1" fontId="12" fillId="0" borderId="2" xfId="1" applyNumberFormat="1" applyFont="1" applyFill="1" applyBorder="1" applyAlignment="1">
      <alignment horizontal="left" vertical="center" wrapText="1" indent="1"/>
    </xf>
    <xf numFmtId="1" fontId="12" fillId="0" borderId="1" xfId="1" applyNumberFormat="1" applyFont="1" applyFill="1" applyBorder="1" applyAlignment="1">
      <alignment horizontal="left" vertical="center" wrapText="1" indent="1"/>
    </xf>
    <xf numFmtId="164" fontId="24" fillId="0" borderId="1" xfId="1" applyFont="1" applyFill="1" applyBorder="1" applyAlignment="1">
      <alignment vertical="center"/>
    </xf>
    <xf numFmtId="164" fontId="24" fillId="0" borderId="1" xfId="1" applyFont="1" applyBorder="1" applyAlignment="1">
      <alignment vertical="center"/>
    </xf>
    <xf numFmtId="164" fontId="15" fillId="0" borderId="2" xfId="1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right" vertical="center" wrapText="1" indent="1"/>
    </xf>
    <xf numFmtId="164" fontId="22" fillId="2" borderId="1" xfId="1" applyFont="1" applyFill="1" applyBorder="1" applyAlignment="1">
      <alignment horizontal="right" vertical="center" wrapText="1" indent="1"/>
    </xf>
    <xf numFmtId="164" fontId="22" fillId="2" borderId="1" xfId="1" applyFont="1" applyFill="1" applyBorder="1" applyAlignment="1">
      <alignment horizontal="center" vertical="center" wrapText="1"/>
    </xf>
    <xf numFmtId="0" fontId="18" fillId="0" borderId="0" xfId="2" applyFont="1" applyAlignment="1">
      <alignment horizontal="right" vertical="center" readingOrder="1"/>
    </xf>
    <xf numFmtId="1" fontId="14" fillId="0" borderId="0" xfId="0" applyNumberFormat="1" applyFont="1" applyAlignment="1">
      <alignment horizontal="center" vertical="center"/>
    </xf>
    <xf numFmtId="1" fontId="16" fillId="3" borderId="0" xfId="0" applyNumberFormat="1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1" fontId="20" fillId="4" borderId="0" xfId="0" applyNumberFormat="1" applyFont="1" applyFill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" fontId="12" fillId="3" borderId="1" xfId="0" applyNumberFormat="1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D004D"/>
      <color rgb="FFDF41CF"/>
      <color rgb="FF512EAB"/>
      <color rgb="FFEDECF6"/>
      <color rgb="FFC1BFFF"/>
      <color rgb="FFEFA0E7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93610</xdr:colOff>
      <xdr:row>0</xdr:row>
      <xdr:rowOff>150286</xdr:rowOff>
    </xdr:from>
    <xdr:to>
      <xdr:col>0</xdr:col>
      <xdr:colOff>1744458</xdr:colOff>
      <xdr:row>0</xdr:row>
      <xdr:rowOff>482811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610" y="150286"/>
          <a:ext cx="1650848" cy="332525"/>
        </a:xfrm>
        <a:prstGeom prst="rect">
          <a:avLst/>
        </a:prstGeom>
      </xdr:spPr>
    </xdr:pic>
    <xdr:clientData fLocksWithSheet="0"/>
  </xdr:twoCellAnchor>
  <xdr:twoCellAnchor editAs="oneCell">
    <xdr:from>
      <xdr:col>1</xdr:col>
      <xdr:colOff>628650</xdr:colOff>
      <xdr:row>32</xdr:row>
      <xdr:rowOff>49087</xdr:rowOff>
    </xdr:from>
    <xdr:to>
      <xdr:col>3</xdr:col>
      <xdr:colOff>198575</xdr:colOff>
      <xdr:row>33</xdr:row>
      <xdr:rowOff>208608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9650" y="26042812"/>
          <a:ext cx="1436825" cy="464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2495550</xdr:colOff>
      <xdr:row>32</xdr:row>
      <xdr:rowOff>37173</xdr:rowOff>
    </xdr:from>
    <xdr:to>
      <xdr:col>0</xdr:col>
      <xdr:colOff>3935550</xdr:colOff>
      <xdr:row>33</xdr:row>
      <xdr:rowOff>217347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63198E-9A56-F753-0497-4AC17493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26030898"/>
          <a:ext cx="1440000" cy="484974"/>
        </a:xfrm>
        <a:prstGeom prst="rect">
          <a:avLst/>
        </a:prstGeom>
      </xdr:spPr>
    </xdr:pic>
    <xdr:clientData/>
  </xdr:twoCellAnchor>
  <xdr:twoCellAnchor editAs="oneCell">
    <xdr:from>
      <xdr:col>0</xdr:col>
      <xdr:colOff>171449</xdr:colOff>
      <xdr:row>32</xdr:row>
      <xdr:rowOff>48049</xdr:rowOff>
    </xdr:from>
    <xdr:to>
      <xdr:col>0</xdr:col>
      <xdr:colOff>1608274</xdr:colOff>
      <xdr:row>33</xdr:row>
      <xdr:rowOff>209646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6D7EA9-1863-7BB4-BCC2-660C6F48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" y="26041774"/>
          <a:ext cx="1436825" cy="466397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152400</xdr:rowOff>
    </xdr:from>
    <xdr:to>
      <xdr:col>4</xdr:col>
      <xdr:colOff>771525</xdr:colOff>
      <xdr:row>1</xdr:row>
      <xdr:rowOff>48962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76565E-8DE9-F119-2CD6-D0A72192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2400"/>
          <a:ext cx="1209675" cy="379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sheetPr>
    <pageSetUpPr fitToPage="1"/>
  </sheetPr>
  <dimension ref="A1:E35"/>
  <sheetViews>
    <sheetView tabSelected="1" topLeftCell="A24" zoomScaleNormal="100" zoomScaleSheetLayoutView="100" workbookViewId="0">
      <selection activeCell="J27" sqref="J27"/>
    </sheetView>
  </sheetViews>
  <sheetFormatPr defaultColWidth="8.6328125" defaultRowHeight="24" customHeight="1" x14ac:dyDescent="0.35"/>
  <cols>
    <col min="1" max="1" width="60" style="7" customWidth="1"/>
    <col min="2" max="2" width="16.453125" style="11" bestFit="1" customWidth="1"/>
    <col min="3" max="3" width="10.26953125" style="11" customWidth="1"/>
    <col min="4" max="4" width="6.6328125" style="1" customWidth="1"/>
    <col min="5" max="5" width="12.6328125" style="1" customWidth="1"/>
    <col min="6" max="16384" width="8.6328125" style="1"/>
  </cols>
  <sheetData>
    <row r="1" spans="1:5" ht="38.5" customHeight="1" x14ac:dyDescent="0.35">
      <c r="A1" s="13"/>
      <c r="B1" s="15"/>
      <c r="C1" s="15"/>
      <c r="D1" s="14"/>
      <c r="E1" s="14"/>
    </row>
    <row r="2" spans="1:5" s="2" customFormat="1" ht="27" customHeight="1" x14ac:dyDescent="1.25">
      <c r="A2" s="40" t="s">
        <v>21</v>
      </c>
      <c r="B2" s="40"/>
      <c r="C2" s="40"/>
      <c r="D2" s="40"/>
      <c r="E2" s="40"/>
    </row>
    <row r="3" spans="1:5" s="3" customFormat="1" ht="22" customHeight="1" x14ac:dyDescent="0.35">
      <c r="A3" s="41" t="s">
        <v>18</v>
      </c>
      <c r="B3" s="41"/>
      <c r="C3" s="41"/>
      <c r="D3" s="41"/>
      <c r="E3" s="41"/>
    </row>
    <row r="4" spans="1:5" s="4" customFormat="1" ht="22" customHeight="1" x14ac:dyDescent="0.6">
      <c r="A4" s="42" t="s">
        <v>16</v>
      </c>
      <c r="B4" s="42"/>
      <c r="C4" s="42"/>
      <c r="D4" s="42"/>
      <c r="E4" s="42"/>
    </row>
    <row r="5" spans="1:5" ht="20" customHeight="1" x14ac:dyDescent="0.35">
      <c r="A5" s="43" t="s">
        <v>3</v>
      </c>
      <c r="B5" s="43"/>
      <c r="C5" s="43"/>
      <c r="D5" s="43"/>
      <c r="E5" s="43"/>
    </row>
    <row r="6" spans="1:5" ht="20" customHeight="1" x14ac:dyDescent="0.35">
      <c r="A6" s="12" t="s">
        <v>4</v>
      </c>
      <c r="B6" s="44"/>
      <c r="C6" s="44"/>
      <c r="D6" s="44"/>
      <c r="E6" s="44"/>
    </row>
    <row r="7" spans="1:5" ht="20" customHeight="1" x14ac:dyDescent="0.35">
      <c r="A7" s="5" t="s">
        <v>5</v>
      </c>
      <c r="B7" s="45"/>
      <c r="C7" s="45"/>
      <c r="D7" s="45"/>
      <c r="E7" s="45"/>
    </row>
    <row r="8" spans="1:5" ht="20" customHeight="1" x14ac:dyDescent="0.35">
      <c r="A8" s="5" t="s">
        <v>8</v>
      </c>
      <c r="B8" s="45"/>
      <c r="C8" s="45"/>
      <c r="D8" s="45"/>
      <c r="E8" s="45"/>
    </row>
    <row r="9" spans="1:5" ht="20" customHeight="1" x14ac:dyDescent="0.35">
      <c r="A9" s="5" t="s">
        <v>6</v>
      </c>
      <c r="B9" s="45"/>
      <c r="C9" s="45"/>
      <c r="D9" s="45"/>
      <c r="E9" s="45"/>
    </row>
    <row r="10" spans="1:5" ht="20" customHeight="1" x14ac:dyDescent="0.35">
      <c r="A10" s="6" t="s">
        <v>9</v>
      </c>
      <c r="B10" s="46"/>
      <c r="C10" s="46"/>
      <c r="D10" s="46"/>
      <c r="E10" s="46"/>
    </row>
    <row r="11" spans="1:5" ht="20" customHeight="1" x14ac:dyDescent="0.35">
      <c r="A11" s="6" t="s">
        <v>7</v>
      </c>
      <c r="B11" s="46"/>
      <c r="C11" s="46"/>
      <c r="D11" s="46"/>
      <c r="E11" s="46"/>
    </row>
    <row r="12" spans="1:5" ht="20" customHeight="1" x14ac:dyDescent="0.35">
      <c r="A12" s="28" t="s">
        <v>21</v>
      </c>
      <c r="B12" s="29" t="s">
        <v>0</v>
      </c>
      <c r="C12" s="30" t="s">
        <v>17</v>
      </c>
      <c r="D12" s="31" t="s">
        <v>1</v>
      </c>
      <c r="E12" s="32" t="s">
        <v>2</v>
      </c>
    </row>
    <row r="13" spans="1:5" ht="20" customHeight="1" x14ac:dyDescent="0.35">
      <c r="A13" s="36" t="s">
        <v>24</v>
      </c>
      <c r="B13" s="36"/>
      <c r="C13" s="36"/>
      <c r="D13" s="36"/>
      <c r="E13" s="37"/>
    </row>
    <row r="14" spans="1:5" ht="88.5" customHeight="1" x14ac:dyDescent="0.35">
      <c r="A14" s="27" t="s">
        <v>25</v>
      </c>
      <c r="B14" s="17">
        <v>9798202060281</v>
      </c>
      <c r="C14" s="16">
        <v>435</v>
      </c>
      <c r="D14" s="19"/>
      <c r="E14" s="23">
        <f>C14*D14</f>
        <v>0</v>
      </c>
    </row>
    <row r="15" spans="1:5" ht="267" customHeight="1" x14ac:dyDescent="0.35">
      <c r="A15" s="26" t="s">
        <v>26</v>
      </c>
      <c r="B15" s="17">
        <v>9798202060458</v>
      </c>
      <c r="C15" s="16">
        <v>435</v>
      </c>
      <c r="D15" s="19"/>
      <c r="E15" s="23">
        <f t="shared" ref="E15:E16" si="0">C15*D15</f>
        <v>0</v>
      </c>
    </row>
    <row r="16" spans="1:5" ht="151.5" customHeight="1" x14ac:dyDescent="0.35">
      <c r="A16" s="24" t="s">
        <v>27</v>
      </c>
      <c r="B16" s="17">
        <v>9798202060045</v>
      </c>
      <c r="C16" s="16">
        <v>51</v>
      </c>
      <c r="D16" s="19"/>
      <c r="E16" s="23">
        <f t="shared" si="0"/>
        <v>0</v>
      </c>
    </row>
    <row r="17" spans="1:5" ht="20" customHeight="1" x14ac:dyDescent="0.35">
      <c r="A17" s="38" t="s">
        <v>22</v>
      </c>
      <c r="B17" s="38"/>
      <c r="C17" s="38"/>
      <c r="D17" s="38"/>
      <c r="E17" s="39"/>
    </row>
    <row r="18" spans="1:5" ht="90" customHeight="1" x14ac:dyDescent="0.35">
      <c r="A18" s="25" t="s">
        <v>25</v>
      </c>
      <c r="B18" s="17">
        <v>9798202060366</v>
      </c>
      <c r="C18" s="16">
        <v>507.5</v>
      </c>
      <c r="D18" s="19"/>
      <c r="E18" s="23">
        <f>C18*D18</f>
        <v>0</v>
      </c>
    </row>
    <row r="19" spans="1:5" ht="271" customHeight="1" x14ac:dyDescent="0.35">
      <c r="A19" s="24" t="s">
        <v>28</v>
      </c>
      <c r="B19" s="17">
        <v>9798202060465</v>
      </c>
      <c r="C19" s="16">
        <v>616</v>
      </c>
      <c r="D19" s="19"/>
      <c r="E19" s="23">
        <f t="shared" ref="E19:E20" si="1">C19*D19</f>
        <v>0</v>
      </c>
    </row>
    <row r="20" spans="1:5" ht="167" customHeight="1" x14ac:dyDescent="0.35">
      <c r="A20" s="24" t="s">
        <v>29</v>
      </c>
      <c r="B20" s="17">
        <v>9798202060120</v>
      </c>
      <c r="C20" s="16">
        <v>58</v>
      </c>
      <c r="D20" s="19"/>
      <c r="E20" s="23">
        <f t="shared" si="1"/>
        <v>0</v>
      </c>
    </row>
    <row r="21" spans="1:5" ht="20" customHeight="1" x14ac:dyDescent="0.35">
      <c r="A21" s="38" t="s">
        <v>23</v>
      </c>
      <c r="B21" s="38"/>
      <c r="C21" s="38"/>
      <c r="D21" s="38"/>
      <c r="E21" s="39"/>
    </row>
    <row r="22" spans="1:5" ht="88" customHeight="1" x14ac:dyDescent="0.35">
      <c r="A22" s="25" t="s">
        <v>25</v>
      </c>
      <c r="B22" s="17">
        <v>9798202060441</v>
      </c>
      <c r="C22" s="16">
        <v>507.5</v>
      </c>
      <c r="D22" s="19"/>
      <c r="E22" s="23">
        <f>C22*D22</f>
        <v>0</v>
      </c>
    </row>
    <row r="23" spans="1:5" ht="272" customHeight="1" x14ac:dyDescent="0.35">
      <c r="A23" s="26" t="s">
        <v>30</v>
      </c>
      <c r="B23" s="17">
        <v>9798202060472</v>
      </c>
      <c r="C23" s="16">
        <v>616</v>
      </c>
      <c r="D23" s="19"/>
      <c r="E23" s="23">
        <f t="shared" ref="E23:E24" si="2">C23*D23</f>
        <v>0</v>
      </c>
    </row>
    <row r="24" spans="1:5" ht="170.5" customHeight="1" x14ac:dyDescent="0.35">
      <c r="A24" s="24" t="s">
        <v>31</v>
      </c>
      <c r="B24" s="17">
        <v>9798202060205</v>
      </c>
      <c r="C24" s="18">
        <v>58</v>
      </c>
      <c r="D24" s="20"/>
      <c r="E24" s="23">
        <f t="shared" si="2"/>
        <v>0</v>
      </c>
    </row>
    <row r="25" spans="1:5" s="8" customFormat="1" ht="22" customHeight="1" x14ac:dyDescent="0.35">
      <c r="A25" s="7"/>
      <c r="B25" s="7"/>
      <c r="C25" s="7"/>
      <c r="D25" s="9" t="s">
        <v>11</v>
      </c>
      <c r="E25" s="21">
        <f>SUM(E14:E16,E18:E20,E22:E24)</f>
        <v>0</v>
      </c>
    </row>
    <row r="26" spans="1:5" s="8" customFormat="1" ht="22" customHeight="1" x14ac:dyDescent="0.35">
      <c r="A26" s="35" t="s">
        <v>19</v>
      </c>
      <c r="B26" s="7"/>
      <c r="C26" s="7"/>
      <c r="D26" s="10" t="s">
        <v>12</v>
      </c>
      <c r="E26" s="21">
        <f>E25*0.05</f>
        <v>0</v>
      </c>
    </row>
    <row r="27" spans="1:5" s="8" customFormat="1" ht="22" customHeight="1" x14ac:dyDescent="0.35">
      <c r="A27" s="35"/>
      <c r="B27" s="7"/>
      <c r="C27" s="7"/>
      <c r="D27" s="10" t="s">
        <v>13</v>
      </c>
      <c r="E27" s="21">
        <f>E25*0.07</f>
        <v>0</v>
      </c>
    </row>
    <row r="28" spans="1:5" s="8" customFormat="1" ht="30.5" customHeight="1" x14ac:dyDescent="0.35">
      <c r="A28" s="35"/>
      <c r="B28" s="7"/>
      <c r="C28" s="7"/>
      <c r="D28" s="9" t="s">
        <v>10</v>
      </c>
      <c r="E28" s="22">
        <f>E25+E26+E27</f>
        <v>0</v>
      </c>
    </row>
    <row r="29" spans="1:5" ht="18" customHeight="1" x14ac:dyDescent="0.35">
      <c r="A29" s="34"/>
      <c r="B29" s="34"/>
      <c r="C29" s="34"/>
      <c r="D29" s="34"/>
      <c r="E29" s="34"/>
    </row>
    <row r="30" spans="1:5" ht="12" customHeight="1" x14ac:dyDescent="0.35">
      <c r="A30" s="33" t="s">
        <v>14</v>
      </c>
      <c r="B30" s="33"/>
      <c r="C30" s="33"/>
      <c r="D30" s="33"/>
      <c r="E30" s="33"/>
    </row>
    <row r="31" spans="1:5" ht="12" customHeight="1" x14ac:dyDescent="0.35">
      <c r="A31" s="33" t="s">
        <v>15</v>
      </c>
      <c r="B31" s="33"/>
      <c r="C31" s="33"/>
      <c r="D31" s="33"/>
      <c r="E31" s="33"/>
    </row>
    <row r="32" spans="1:5" ht="12" customHeight="1" x14ac:dyDescent="0.35">
      <c r="A32" s="33" t="s">
        <v>20</v>
      </c>
      <c r="B32" s="33"/>
      <c r="C32" s="33"/>
      <c r="D32" s="33"/>
      <c r="E32" s="33"/>
    </row>
    <row r="33" spans="1:5" ht="24" customHeight="1" x14ac:dyDescent="0.35">
      <c r="A33" s="34"/>
      <c r="B33" s="34"/>
      <c r="C33" s="34"/>
      <c r="D33" s="34"/>
      <c r="E33" s="34"/>
    </row>
    <row r="35" spans="1:5" ht="11.5" customHeight="1" x14ac:dyDescent="0.35"/>
  </sheetData>
  <mergeCells count="19">
    <mergeCell ref="A13:E13"/>
    <mergeCell ref="A17:E17"/>
    <mergeCell ref="A21:E2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A32:E32"/>
    <mergeCell ref="A33:E33"/>
    <mergeCell ref="A26:A28"/>
    <mergeCell ref="A29:E29"/>
    <mergeCell ref="A30:E30"/>
    <mergeCell ref="A31:E31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89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Saxon</vt:lpstr>
      <vt:lpstr>Saxon!Print_Area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2025-07-11T12:50:57Z</cp:lastPrinted>
  <dcterms:created xsi:type="dcterms:W3CDTF">2021-05-05T13:59:48Z</dcterms:created>
  <dcterms:modified xsi:type="dcterms:W3CDTF">2025-07-11T12:51:50Z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