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Literacy/2024-2025/Units of Study/"/>
    </mc:Choice>
  </mc:AlternateContent>
  <xr:revisionPtr revIDLastSave="6" documentId="8_{71F96569-645F-4F5A-9C6A-4FA3C6C6E27A}" xr6:coauthVersionLast="47" xr6:coauthVersionMax="47" xr10:uidLastSave="{E7A9E159-B051-4BB3-B277-DEEE2DEA73ED}"/>
  <bookViews>
    <workbookView xWindow="28680" yWindow="-120" windowWidth="29040" windowHeight="15720" xr2:uid="{00000000-000D-0000-FFFF-FFFF00000000}"/>
  </bookViews>
  <sheets>
    <sheet name="Units of Study" sheetId="1" r:id="rId1"/>
  </sheets>
  <definedNames>
    <definedName name="_xlnm._FilterDatabase" localSheetId="0" hidden="1">'Units of Study'!$A$13:$G$62</definedName>
    <definedName name="_xlnm.Print_Area" localSheetId="0">'Units of Study'!$A$1:$G$86</definedName>
    <definedName name="_xlnm.Print_Titles" localSheetId="0">'Units of Study'!$1:$3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8" i="1"/>
  <c r="G46" i="1"/>
  <c r="G44" i="1"/>
  <c r="G42" i="1"/>
  <c r="G40" i="1"/>
  <c r="G38" i="1"/>
  <c r="G36" i="1"/>
  <c r="G29" i="1"/>
  <c r="G21" i="1"/>
  <c r="G19" i="1"/>
  <c r="G17" i="1"/>
  <c r="G61" i="1"/>
  <c r="G53" i="1"/>
  <c r="G27" i="1"/>
  <c r="G49" i="1"/>
  <c r="G67" i="1"/>
  <c r="G33" i="1"/>
  <c r="G68" i="1" l="1"/>
  <c r="G32" i="1"/>
  <c r="G16" i="1"/>
  <c r="G18" i="1"/>
  <c r="G20" i="1"/>
  <c r="G23" i="1"/>
  <c r="G24" i="1"/>
  <c r="G25" i="1"/>
  <c r="G28" i="1"/>
  <c r="G30" i="1"/>
  <c r="G35" i="1"/>
  <c r="G37" i="1"/>
  <c r="G39" i="1"/>
  <c r="G41" i="1"/>
  <c r="G43" i="1"/>
  <c r="G45" i="1"/>
  <c r="G47" i="1"/>
  <c r="G54" i="1"/>
  <c r="G57" i="1"/>
  <c r="G58" i="1"/>
  <c r="G59" i="1"/>
  <c r="G63" i="1"/>
  <c r="G65" i="1"/>
  <c r="G69" i="1"/>
  <c r="G71" i="1"/>
  <c r="G72" i="1"/>
  <c r="G73" i="1"/>
  <c r="G74" i="1"/>
  <c r="G75" i="1"/>
  <c r="G76" i="1" l="1"/>
  <c r="G77" i="1" s="1"/>
  <c r="G78" i="1" l="1"/>
  <c r="G79" i="1" s="1"/>
</calcChain>
</file>

<file path=xl/sharedStrings.xml><?xml version="1.0" encoding="utf-8"?>
<sst xmlns="http://schemas.openxmlformats.org/spreadsheetml/2006/main" count="94" uniqueCount="89">
  <si>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</si>
  <si>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</si>
  <si>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</si>
  <si>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</si>
  <si>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</si>
  <si>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</si>
  <si>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</si>
  <si>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</si>
  <si>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</si>
  <si>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</si>
  <si>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</si>
  <si>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</si>
  <si>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</si>
  <si>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</si>
  <si>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 PRICE</t>
  </si>
  <si>
    <t>9780325074696</t>
  </si>
  <si>
    <t>Trade Book Packs Only</t>
  </si>
  <si>
    <t>Stand-Alone Reading Units</t>
  </si>
  <si>
    <t>Stand-Alone Unit: Mystery, Grade 3</t>
  </si>
  <si>
    <t>Stand-Alone Unit: Mystery w/ Trade Pack, Grade 3</t>
  </si>
  <si>
    <t>Guide to the Reading Workshop</t>
  </si>
  <si>
    <t>Tapping the Power of Nonfiction w/ Trade Book Bundle</t>
  </si>
  <si>
    <t>A Deep Study of Character w/ Trade Book Bundle</t>
  </si>
  <si>
    <t>Social Issues Book Clubs w/ Trade Book Bundle</t>
  </si>
  <si>
    <t>Dystopian Book Clubs w/ Trade Book Bundle</t>
  </si>
  <si>
    <t>Historical Fiction Book Clubs w/ Trade Book Bundle</t>
  </si>
  <si>
    <t>Investigating Characterization: Author-Study Book Clubs w/ Trade Bundle</t>
  </si>
  <si>
    <t>Literary Nonfiction w/Trade Book Bundle</t>
  </si>
  <si>
    <t>Tapping the Power of Nonfiction Unit</t>
  </si>
  <si>
    <t>A Deep Study of Character Unit</t>
  </si>
  <si>
    <t>Dystopian Book Club Unit</t>
  </si>
  <si>
    <t>Social Issues Book Clubs Unit</t>
  </si>
  <si>
    <t>Historical Fiction Book Clubs Unit</t>
  </si>
  <si>
    <t>Grade Level Boxes (without Trade Books)</t>
  </si>
  <si>
    <t>Stand-Alone Writing Units</t>
  </si>
  <si>
    <t>Guide to the Writing Workshop</t>
  </si>
  <si>
    <t>Units of Study in Writing Grade 6</t>
  </si>
  <si>
    <t>Units of Study in Writing Grade 7</t>
  </si>
  <si>
    <t>Units of Study in Writing Grade 8</t>
  </si>
  <si>
    <t>Up the Ladder: Accessing Gr 3–6 Writing Units of Study Bundle</t>
  </si>
  <si>
    <t>Professional Development Resources K-8</t>
  </si>
  <si>
    <t>Leading Well</t>
  </si>
  <si>
    <t>Help Desk Series</t>
  </si>
  <si>
    <t>A Quick Guide to Getting Started with Units of Study</t>
  </si>
  <si>
    <t>A Quick Guide to Reaching Struggling Writers, K-5</t>
  </si>
  <si>
    <t>A Quick Guide to Making Your Teaching Stick, K-5</t>
  </si>
  <si>
    <t>A Quick Guide to Teaching Reading Through Fantasy Novels, 5-8</t>
  </si>
  <si>
    <t>A Quick Guide to Reviving Disengaged Writers, 5-8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</si>
  <si>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</si>
  <si>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</si>
  <si>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</si>
  <si>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Teaching Writing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</si>
  <si>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</si>
  <si>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</si>
  <si>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</si>
  <si>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</si>
  <si>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</si>
  <si>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Writing Pathways:  Performance Assessments and Learning Progressions</t>
  </si>
  <si>
    <t>Grade 3 with Trade Book Pack (2015)</t>
  </si>
  <si>
    <t>Grade 4 with Trade Book Pack (2015)</t>
  </si>
  <si>
    <t>Grade 5 with Trade Book Pack (2015)</t>
  </si>
  <si>
    <t>Grade 3 Trade Book Pack (2015)</t>
  </si>
  <si>
    <t>Grade 4 Trade Book Pack (2015)</t>
  </si>
  <si>
    <t>Grade 5 Trade Book Pack (2015)</t>
  </si>
  <si>
    <t>Critical Literacy: Unlocking Contemporary Fiction w/ Trade Book</t>
  </si>
  <si>
    <t>Graphic Novels, Grades 4-6, with Trade Pack</t>
  </si>
  <si>
    <t>Grade 3 without Trade Book Pack (2015)</t>
  </si>
  <si>
    <t>Grade 4 without Trade Book Pack (2015)</t>
  </si>
  <si>
    <t>Grade 5 without Trade Book Pack (2015)</t>
  </si>
  <si>
    <t>9780325076980</t>
  </si>
  <si>
    <t>Literary Nonfiction Unit</t>
  </si>
  <si>
    <t>Investigating Characterization: Author-Study Book Clubs Unit</t>
  </si>
  <si>
    <t>Critical Literacy: Unlocking Contemporary Fiction Unit</t>
  </si>
  <si>
    <t>Essential Research Skills for Teens Unit</t>
  </si>
  <si>
    <t>A Guide to the Reading Workshop, Intermediate Grades 3-5</t>
  </si>
  <si>
    <t>A Guide to the Reading Workshop, Middle School Grades 6-8</t>
  </si>
  <si>
    <t>Up the Ladder Reading; Fiction (grades 3-6)</t>
  </si>
  <si>
    <t>Up the Ladder Reading; Nonfiction (grades 4-6)</t>
  </si>
  <si>
    <t xml:space="preserve">Up the Ladder Reading </t>
  </si>
  <si>
    <t>A Guide to the Writing Workshop, Middle School Grades (Gr 6-8)</t>
  </si>
  <si>
    <t>Units of Study - Reading 3-8 &amp; Writing 6-8</t>
  </si>
  <si>
    <t>Units of Study Reading, Grades 3-8 (2nd Edition)</t>
  </si>
  <si>
    <t>Units of Study Writing, Grades 6-8 (2nd Edition)</t>
  </si>
  <si>
    <t>Up the Ladder</t>
  </si>
  <si>
    <t>United We Learn, Grades 2-3, Unit with Trade Pack Bundle</t>
  </si>
  <si>
    <t>Mystery Trade Pack only, Grade 3</t>
  </si>
  <si>
    <t>Units of Study for Teaching Reading, Grade 6-8 Bundles with Trade Books &amp; Stand-alone Units</t>
  </si>
  <si>
    <t>Grade 3-5 Level Packs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</si>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</sst>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9"/>
      <name val="Arial"/>
      <family val="2"/>
    </font>
    <font>
      <sz val="2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8"/>
      <color theme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B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center"/>
    </xf>
    <xf numFmtId="44" fontId="6" fillId="0" borderId="2" xfId="1" applyFont="1" applyFill="1" applyBorder="1" applyAlignment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44" fontId="6" fillId="0" borderId="5" xfId="1" applyFont="1" applyFill="1" applyBorder="1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2" fillId="0" borderId="0" xfId="0" applyFont="1" applyAlignment="1">
      <alignment horizontal="center"/>
    </xf>
    <xf numFmtId="166" fontId="6" fillId="0" borderId="2" xfId="0" quotePrefix="1" applyNumberFormat="1" applyFont="1" applyBorder="1" applyAlignment="1">
      <alignment horizontal="center" vertical="center"/>
    </xf>
    <xf numFmtId="165" fontId="6" fillId="0" borderId="6" xfId="1" applyNumberFormat="1" applyFont="1" applyFill="1" applyBorder="1" applyAlignment="1" applyProtection="1">
      <alignment horizontal="center" vertical="center"/>
    </xf>
    <xf numFmtId="44" fontId="6" fillId="3" borderId="2" xfId="1" applyFont="1" applyFill="1" applyBorder="1" applyAlignment="1">
      <alignment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44" fontId="6" fillId="0" borderId="2" xfId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167" fontId="8" fillId="0" borderId="0" xfId="0" applyNumberFormat="1" applyFont="1"/>
    <xf numFmtId="1" fontId="6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166" fontId="6" fillId="3" borderId="2" xfId="0" quotePrefix="1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Protection="1">
      <protection locked="0"/>
    </xf>
    <xf numFmtId="4" fontId="6" fillId="0" borderId="0" xfId="0" applyNumberFormat="1" applyFont="1" applyAlignment="1">
      <alignment horizontal="right" vertical="center" wrapText="1"/>
    </xf>
    <xf numFmtId="167" fontId="6" fillId="0" borderId="0" xfId="0" applyNumberFormat="1" applyFont="1" applyAlignment="1">
      <alignment horizontal="right" vertical="center" wrapText="1"/>
    </xf>
    <xf numFmtId="167" fontId="6" fillId="0" borderId="0" xfId="0" applyNumberFormat="1" applyFont="1" applyAlignment="1">
      <alignment vertical="center"/>
    </xf>
    <xf numFmtId="0" fontId="9" fillId="0" borderId="0" xfId="3" applyFont="1" applyAlignment="1">
      <alignment horizontal="right" vertical="center" readingOrder="1"/>
    </xf>
    <xf numFmtId="0" fontId="9" fillId="0" borderId="0" xfId="3" applyFont="1" applyAlignment="1">
      <alignment horizontal="right" vertical="top" readingOrder="1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4" fillId="10" borderId="2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4" fillId="10" borderId="2" xfId="1" applyNumberFormat="1" applyFont="1" applyFill="1" applyBorder="1" applyAlignment="1" applyProtection="1">
      <alignment horizontal="left" vertical="center"/>
      <protection locked="0"/>
    </xf>
    <xf numFmtId="4" fontId="6" fillId="0" borderId="2" xfId="0" applyNumberFormat="1" applyFont="1" applyBorder="1" applyAlignment="1" applyProtection="1">
      <alignment horizontal="left" vertical="center"/>
      <protection locked="0"/>
    </xf>
    <xf numFmtId="0" fontId="11" fillId="0" borderId="0" xfId="2" applyFont="1" applyAlignment="1">
      <alignment horizontal="center" vertical="top"/>
    </xf>
    <xf numFmtId="0" fontId="4" fillId="7" borderId="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13" fillId="9" borderId="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20E873F7-23D3-4AE2-B8E0-739935AA4E0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hyperlink" Target="https://www.facebook.com/pearsonk12/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hyperlink" Target="https://x.com/PearsonK12" TargetMode="External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22687</xdr:rowOff>
    </xdr:from>
    <xdr:to>
      <xdr:col>0</xdr:col>
      <xdr:colOff>1476376</xdr:colOff>
      <xdr:row>1</xdr:row>
      <xdr:rowOff>213187</xdr:rowOff>
    </xdr:to>
    <xdr:pic>
      <xdr:nvPicPr>
        <xdr:cNvPr id="4" name="image00.png" title="Image">
          <a:extLst>
            <a:ext uri="{FF2B5EF4-FFF2-40B4-BE49-F238E27FC236}">
              <a16:creationId xmlns:a16="http://schemas.microsoft.com/office/drawing/2014/main" id="{17B456A0-95CB-284D-BDEA-B03983A0F67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22687"/>
          <a:ext cx="1447800" cy="63107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256443</xdr:colOff>
      <xdr:row>82</xdr:row>
      <xdr:rowOff>126268</xdr:rowOff>
    </xdr:from>
    <xdr:to>
      <xdr:col>4</xdr:col>
      <xdr:colOff>794240</xdr:colOff>
      <xdr:row>85</xdr:row>
      <xdr:rowOff>121756</xdr:rowOff>
    </xdr:to>
    <xdr:pic>
      <xdr:nvPicPr>
        <xdr:cNvPr id="1812" name="Picture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28F020-13EF-43DC-BCD3-22B4E3A7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058" y="17505730"/>
          <a:ext cx="1680797" cy="532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209665</xdr:colOff>
      <xdr:row>75</xdr:row>
      <xdr:rowOff>64077</xdr:rowOff>
    </xdr:from>
    <xdr:to>
      <xdr:col>2</xdr:col>
      <xdr:colOff>152400</xdr:colOff>
      <xdr:row>80</xdr:row>
      <xdr:rowOff>82550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0D5519-7642-4253-8563-3F7F01BFBCCF}"/>
            </a:ext>
          </a:extLst>
        </xdr:cNvPr>
        <xdr:cNvSpPr txBox="1"/>
      </xdr:nvSpPr>
      <xdr:spPr>
        <a:xfrm>
          <a:off x="209665" y="27127777"/>
          <a:ext cx="2889135" cy="92652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1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1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133349</xdr:colOff>
      <xdr:row>82</xdr:row>
      <xdr:rowOff>106728</xdr:rowOff>
    </xdr:from>
    <xdr:to>
      <xdr:col>3</xdr:col>
      <xdr:colOff>85725</xdr:colOff>
      <xdr:row>85</xdr:row>
      <xdr:rowOff>123988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8090E4-3C56-2F45-DB80-8011B914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4" y="17156478"/>
          <a:ext cx="1704976" cy="56971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82</xdr:row>
      <xdr:rowOff>123826</xdr:rowOff>
    </xdr:from>
    <xdr:to>
      <xdr:col>0</xdr:col>
      <xdr:colOff>1997075</xdr:colOff>
      <xdr:row>85</xdr:row>
      <xdr:rowOff>114519</xdr:rowOff>
    </xdr:to>
    <xdr:pic>
      <xdr:nvPicPr>
        <xdr:cNvPr id="3" name="Pictur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0FDD2-1561-DCA9-1752-9EE2A2A3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7173576"/>
          <a:ext cx="1692275" cy="54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showGridLines="0" tabSelected="1" topLeftCell="A69" zoomScaleNormal="100" zoomScaleSheetLayoutView="65" workbookViewId="0">
      <selection activeCell="J86" sqref="J86"/>
    </sheetView>
  </sheetViews>
  <sheetFormatPr defaultColWidth="11.36328125" defaultRowHeight="12.5" x14ac:dyDescent="0.25"/>
  <cols>
    <col min="1" max="1" width="30.36328125" customWidth="1"/>
    <col min="2" max="2" width="11.81640625" style="15" customWidth="1"/>
    <col min="3" max="3" width="13.1796875" style="15" customWidth="1"/>
    <col min="4" max="4" width="16.36328125" style="16" customWidth="1"/>
    <col min="5" max="5" width="13.36328125" style="12" customWidth="1"/>
    <col min="6" max="6" width="6.1796875" customWidth="1"/>
    <col min="7" max="7" width="16.453125" customWidth="1"/>
  </cols>
  <sheetData>
    <row r="1" spans="1:7" ht="35.25" customHeight="1" x14ac:dyDescent="0.25">
      <c r="A1" s="1"/>
      <c r="B1" s="2"/>
      <c r="C1" s="2"/>
      <c r="D1" s="1"/>
      <c r="E1" s="3"/>
    </row>
    <row r="2" spans="1:7" s="4" customFormat="1" ht="27" customHeight="1" x14ac:dyDescent="0.55000000000000004">
      <c r="A2" s="85" t="s">
        <v>80</v>
      </c>
      <c r="B2" s="85"/>
      <c r="C2" s="85"/>
      <c r="D2" s="85"/>
      <c r="E2" s="85"/>
      <c r="F2" s="85"/>
      <c r="G2" s="85"/>
    </row>
    <row r="3" spans="1:7" s="4" customFormat="1" ht="22.5" customHeight="1" x14ac:dyDescent="0.55000000000000004">
      <c r="A3" s="88" t="s">
        <v>88</v>
      </c>
      <c r="B3" s="88"/>
      <c r="C3" s="88"/>
      <c r="D3" s="88"/>
      <c r="E3" s="88"/>
      <c r="F3" s="88"/>
      <c r="G3" s="88"/>
    </row>
    <row r="4" spans="1:7" s="17" customFormat="1" ht="10.5" customHeight="1" x14ac:dyDescent="0.2">
      <c r="A4" s="89" t="s">
        <v>56</v>
      </c>
      <c r="B4" s="89"/>
      <c r="C4" s="89"/>
      <c r="D4" s="89"/>
      <c r="E4" s="89"/>
      <c r="F4" s="89"/>
      <c r="G4" s="89"/>
    </row>
    <row r="5" spans="1:7" s="11" customFormat="1" ht="16" customHeight="1" x14ac:dyDescent="0.25">
      <c r="A5" s="87" t="s">
        <v>0</v>
      </c>
      <c r="B5" s="87"/>
      <c r="C5" s="87"/>
      <c r="D5" s="87"/>
      <c r="E5" s="87"/>
      <c r="F5" s="87"/>
      <c r="G5" s="87"/>
    </row>
    <row r="6" spans="1:7" s="11" customFormat="1" ht="16" customHeight="1" x14ac:dyDescent="0.25">
      <c r="A6" s="86" t="s">
        <v>1</v>
      </c>
      <c r="B6" s="86"/>
      <c r="C6" s="86"/>
      <c r="D6" s="95" t="s">
        <v>2</v>
      </c>
      <c r="E6" s="95"/>
      <c r="F6" s="95"/>
      <c r="G6" s="95"/>
    </row>
    <row r="7" spans="1:7" s="11" customFormat="1" ht="16" customHeight="1" x14ac:dyDescent="0.25">
      <c r="A7" s="87" t="s">
        <v>3</v>
      </c>
      <c r="B7" s="87"/>
      <c r="C7" s="87"/>
      <c r="D7" s="84" t="s">
        <v>4</v>
      </c>
      <c r="E7" s="84"/>
      <c r="F7" s="84"/>
      <c r="G7" s="84"/>
    </row>
    <row r="8" spans="1:7" s="11" customFormat="1" ht="16" customHeight="1" x14ac:dyDescent="0.25">
      <c r="A8" s="87" t="s">
        <v>5</v>
      </c>
      <c r="B8" s="87"/>
      <c r="C8" s="87"/>
      <c r="D8" s="96" t="s">
        <v>5</v>
      </c>
      <c r="E8" s="96"/>
      <c r="F8" s="96"/>
      <c r="G8" s="96"/>
    </row>
    <row r="9" spans="1:7" s="11" customFormat="1" ht="16" customHeight="1" x14ac:dyDescent="0.25">
      <c r="A9" s="87" t="s">
        <v>6</v>
      </c>
      <c r="B9" s="87"/>
      <c r="C9" s="87"/>
      <c r="D9" s="96" t="s">
        <v>6</v>
      </c>
      <c r="E9" s="96"/>
      <c r="F9" s="96"/>
      <c r="G9" s="96"/>
    </row>
    <row r="10" spans="1:7" s="11" customFormat="1" ht="16" customHeight="1" x14ac:dyDescent="0.25">
      <c r="A10" s="87" t="s">
        <v>7</v>
      </c>
      <c r="B10" s="87"/>
      <c r="C10" s="87"/>
      <c r="D10" s="96" t="s">
        <v>7</v>
      </c>
      <c r="E10" s="96"/>
      <c r="F10" s="96"/>
      <c r="G10" s="96"/>
    </row>
    <row r="11" spans="1:7" s="11" customFormat="1" ht="16" customHeight="1" x14ac:dyDescent="0.25">
      <c r="A11" s="87" t="s">
        <v>8</v>
      </c>
      <c r="B11" s="87"/>
      <c r="C11" s="87"/>
      <c r="D11" s="96" t="s">
        <v>8</v>
      </c>
      <c r="E11" s="96"/>
      <c r="F11" s="96"/>
      <c r="G11" s="96"/>
    </row>
    <row r="12" spans="1:7" s="11" customFormat="1" ht="16" customHeight="1" x14ac:dyDescent="0.25">
      <c r="A12" s="87" t="s">
        <v>9</v>
      </c>
      <c r="B12" s="87"/>
      <c r="C12" s="87"/>
      <c r="D12" s="96" t="s">
        <v>9</v>
      </c>
      <c r="E12" s="96"/>
      <c r="F12" s="96"/>
      <c r="G12" s="96"/>
    </row>
    <row r="13" spans="1:7" s="12" customFormat="1" ht="16" customHeight="1" x14ac:dyDescent="0.25">
      <c r="A13" s="32" t="s">
        <v>10</v>
      </c>
      <c r="B13" s="33"/>
      <c r="C13" s="34"/>
      <c r="D13" s="35" t="s">
        <v>11</v>
      </c>
      <c r="E13" s="36" t="s">
        <v>12</v>
      </c>
      <c r="F13" s="36" t="s">
        <v>13</v>
      </c>
      <c r="G13" s="36" t="s">
        <v>14</v>
      </c>
    </row>
    <row r="14" spans="1:7" s="37" customFormat="1" ht="25.5" customHeight="1" x14ac:dyDescent="0.25">
      <c r="A14" s="90" t="s">
        <v>81</v>
      </c>
      <c r="B14" s="91"/>
      <c r="C14" s="91"/>
      <c r="D14" s="91"/>
      <c r="E14" s="91"/>
      <c r="F14" s="91"/>
      <c r="G14" s="92"/>
    </row>
    <row r="15" spans="1:7" s="37" customFormat="1" ht="16" customHeight="1" x14ac:dyDescent="0.25">
      <c r="A15" s="93" t="s">
        <v>87</v>
      </c>
      <c r="B15" s="94"/>
      <c r="C15" s="94"/>
      <c r="D15" s="94"/>
      <c r="E15" s="48"/>
      <c r="F15" s="48"/>
      <c r="G15" s="38"/>
    </row>
    <row r="16" spans="1:7" s="11" customFormat="1" ht="16" customHeight="1" x14ac:dyDescent="0.25">
      <c r="A16" s="41" t="s">
        <v>58</v>
      </c>
      <c r="B16" s="28"/>
      <c r="C16" s="42"/>
      <c r="D16" s="18">
        <v>9780325074672</v>
      </c>
      <c r="E16" s="6">
        <v>449.5</v>
      </c>
      <c r="F16" s="7"/>
      <c r="G16" s="8">
        <f t="shared" ref="G16:G25" si="0">E16*F16</f>
        <v>0</v>
      </c>
    </row>
    <row r="17" spans="1:7" s="11" customFormat="1" ht="16" customHeight="1" x14ac:dyDescent="0.25">
      <c r="A17" s="64" t="s">
        <v>66</v>
      </c>
      <c r="B17" s="28"/>
      <c r="C17" s="65"/>
      <c r="D17" s="18">
        <v>9780325076966</v>
      </c>
      <c r="E17" s="6">
        <v>346.5</v>
      </c>
      <c r="F17" s="7"/>
      <c r="G17" s="8">
        <f t="shared" si="0"/>
        <v>0</v>
      </c>
    </row>
    <row r="18" spans="1:7" s="11" customFormat="1" ht="16" customHeight="1" x14ac:dyDescent="0.25">
      <c r="A18" s="41" t="s">
        <v>59</v>
      </c>
      <c r="B18" s="28"/>
      <c r="C18" s="42"/>
      <c r="D18" s="18">
        <v>9780325074689</v>
      </c>
      <c r="E18" s="6">
        <v>449.5</v>
      </c>
      <c r="F18" s="7"/>
      <c r="G18" s="8">
        <f t="shared" si="0"/>
        <v>0</v>
      </c>
    </row>
    <row r="19" spans="1:7" s="11" customFormat="1" ht="16" customHeight="1" x14ac:dyDescent="0.25">
      <c r="A19" s="64" t="s">
        <v>67</v>
      </c>
      <c r="B19" s="28"/>
      <c r="C19" s="65"/>
      <c r="D19" s="18">
        <v>9780325076973</v>
      </c>
      <c r="E19" s="6">
        <v>346.5</v>
      </c>
      <c r="F19" s="7"/>
      <c r="G19" s="8">
        <f t="shared" si="0"/>
        <v>0</v>
      </c>
    </row>
    <row r="20" spans="1:7" s="11" customFormat="1" ht="16" customHeight="1" x14ac:dyDescent="0.25">
      <c r="A20" s="41" t="s">
        <v>60</v>
      </c>
      <c r="B20" s="42"/>
      <c r="C20" s="42"/>
      <c r="D20" s="30" t="s">
        <v>15</v>
      </c>
      <c r="E20" s="6">
        <v>449.5</v>
      </c>
      <c r="F20" s="7"/>
      <c r="G20" s="8">
        <f t="shared" si="0"/>
        <v>0</v>
      </c>
    </row>
    <row r="21" spans="1:7" s="11" customFormat="1" ht="16" customHeight="1" x14ac:dyDescent="0.25">
      <c r="A21" s="64" t="s">
        <v>68</v>
      </c>
      <c r="B21" s="65"/>
      <c r="C21" s="65"/>
      <c r="D21" s="30" t="s">
        <v>69</v>
      </c>
      <c r="E21" s="6">
        <v>346.5</v>
      </c>
      <c r="F21" s="7"/>
      <c r="G21" s="8">
        <f t="shared" si="0"/>
        <v>0</v>
      </c>
    </row>
    <row r="22" spans="1:7" s="37" customFormat="1" ht="16" customHeight="1" x14ac:dyDescent="0.25">
      <c r="A22" s="93" t="s">
        <v>16</v>
      </c>
      <c r="B22" s="94"/>
      <c r="C22" s="94"/>
      <c r="D22" s="94"/>
      <c r="E22" s="48"/>
      <c r="F22" s="48"/>
      <c r="G22" s="38"/>
    </row>
    <row r="23" spans="1:7" s="11" customFormat="1" ht="16" customHeight="1" x14ac:dyDescent="0.25">
      <c r="A23" s="79" t="s">
        <v>61</v>
      </c>
      <c r="B23" s="80"/>
      <c r="C23" s="80"/>
      <c r="D23" s="31">
        <v>9780325077260</v>
      </c>
      <c r="E23" s="6">
        <v>117.5</v>
      </c>
      <c r="F23" s="7"/>
      <c r="G23" s="8">
        <f t="shared" si="0"/>
        <v>0</v>
      </c>
    </row>
    <row r="24" spans="1:7" s="11" customFormat="1" ht="16" customHeight="1" x14ac:dyDescent="0.25">
      <c r="A24" s="79" t="s">
        <v>62</v>
      </c>
      <c r="B24" s="80"/>
      <c r="C24" s="80"/>
      <c r="D24" s="31">
        <v>9780325077277</v>
      </c>
      <c r="E24" s="6">
        <v>117.5</v>
      </c>
      <c r="F24" s="7"/>
      <c r="G24" s="8">
        <f t="shared" si="0"/>
        <v>0</v>
      </c>
    </row>
    <row r="25" spans="1:7" s="11" customFormat="1" ht="16" customHeight="1" x14ac:dyDescent="0.25">
      <c r="A25" s="79" t="s">
        <v>63</v>
      </c>
      <c r="B25" s="80"/>
      <c r="C25" s="81"/>
      <c r="D25" s="31">
        <v>9780325077284</v>
      </c>
      <c r="E25" s="6">
        <v>117.5</v>
      </c>
      <c r="F25" s="7"/>
      <c r="G25" s="8">
        <f t="shared" si="0"/>
        <v>0</v>
      </c>
    </row>
    <row r="26" spans="1:7" s="37" customFormat="1" ht="16" customHeight="1" x14ac:dyDescent="0.25">
      <c r="A26" s="93" t="s">
        <v>17</v>
      </c>
      <c r="B26" s="94"/>
      <c r="C26" s="94"/>
      <c r="D26" s="94"/>
      <c r="E26" s="48"/>
      <c r="F26" s="48"/>
      <c r="G26" s="38"/>
    </row>
    <row r="27" spans="1:7" s="37" customFormat="1" ht="16" customHeight="1" x14ac:dyDescent="0.25">
      <c r="A27" s="70" t="s">
        <v>84</v>
      </c>
      <c r="B27" s="71"/>
      <c r="C27" s="72"/>
      <c r="D27" s="18">
        <v>9780325170787</v>
      </c>
      <c r="E27" s="6">
        <v>254</v>
      </c>
      <c r="F27" s="7"/>
      <c r="G27" s="8">
        <f t="shared" ref="G27" si="1">E27*F27</f>
        <v>0</v>
      </c>
    </row>
    <row r="28" spans="1:7" s="37" customFormat="1" ht="16" customHeight="1" x14ac:dyDescent="0.25">
      <c r="A28" s="49" t="s">
        <v>19</v>
      </c>
      <c r="B28" s="28"/>
      <c r="C28" s="42"/>
      <c r="D28" s="18">
        <v>9780325089003</v>
      </c>
      <c r="E28" s="6">
        <v>69.5</v>
      </c>
      <c r="F28" s="7"/>
      <c r="G28" s="8">
        <f t="shared" ref="G28:G30" si="2">E28*F28</f>
        <v>0</v>
      </c>
    </row>
    <row r="29" spans="1:7" s="37" customFormat="1" ht="16" customHeight="1" x14ac:dyDescent="0.25">
      <c r="A29" s="68" t="s">
        <v>18</v>
      </c>
      <c r="B29" s="9"/>
      <c r="C29" s="10"/>
      <c r="D29" s="18">
        <v>9780325088990</v>
      </c>
      <c r="E29" s="6">
        <v>58</v>
      </c>
      <c r="F29" s="7"/>
      <c r="G29" s="8">
        <f t="shared" ref="G29" si="3">E29*F29</f>
        <v>0</v>
      </c>
    </row>
    <row r="30" spans="1:7" s="37" customFormat="1" ht="16" customHeight="1" x14ac:dyDescent="0.25">
      <c r="A30" s="49" t="s">
        <v>85</v>
      </c>
      <c r="B30" s="28"/>
      <c r="C30" s="42"/>
      <c r="D30" s="18">
        <v>9780325088914</v>
      </c>
      <c r="E30" s="6">
        <v>11.5</v>
      </c>
      <c r="F30" s="7"/>
      <c r="G30" s="8">
        <f t="shared" si="2"/>
        <v>0</v>
      </c>
    </row>
    <row r="31" spans="1:7" s="37" customFormat="1" ht="19.5" customHeight="1" x14ac:dyDescent="0.25">
      <c r="A31" s="117" t="s">
        <v>78</v>
      </c>
      <c r="B31" s="118"/>
      <c r="C31" s="119"/>
      <c r="D31" s="119"/>
      <c r="E31" s="119"/>
      <c r="F31" s="119"/>
      <c r="G31" s="120"/>
    </row>
    <row r="32" spans="1:7" s="12" customFormat="1" ht="16" customHeight="1" x14ac:dyDescent="0.25">
      <c r="A32" s="108" t="s">
        <v>76</v>
      </c>
      <c r="B32" s="109"/>
      <c r="C32" s="110"/>
      <c r="D32" s="27">
        <v>9780325112534</v>
      </c>
      <c r="E32" s="20">
        <v>64.5</v>
      </c>
      <c r="F32" s="7"/>
      <c r="G32" s="8">
        <f>E32*F32</f>
        <v>0</v>
      </c>
    </row>
    <row r="33" spans="1:7" s="12" customFormat="1" ht="16" customHeight="1" x14ac:dyDescent="0.25">
      <c r="A33" s="108" t="s">
        <v>77</v>
      </c>
      <c r="B33" s="109"/>
      <c r="C33" s="110"/>
      <c r="D33" s="27">
        <v>9780325112749</v>
      </c>
      <c r="E33" s="20">
        <v>73</v>
      </c>
      <c r="F33" s="7"/>
      <c r="G33" s="8">
        <f>E33*F33</f>
        <v>0</v>
      </c>
    </row>
    <row r="34" spans="1:7" s="37" customFormat="1" ht="16" customHeight="1" x14ac:dyDescent="0.25">
      <c r="A34" s="73" t="s">
        <v>86</v>
      </c>
      <c r="B34" s="74"/>
      <c r="C34" s="74"/>
      <c r="D34" s="74"/>
      <c r="E34" s="74"/>
      <c r="F34" s="74"/>
      <c r="G34" s="75"/>
    </row>
    <row r="35" spans="1:7" s="37" customFormat="1" ht="16" customHeight="1" x14ac:dyDescent="0.25">
      <c r="A35" s="76" t="s">
        <v>21</v>
      </c>
      <c r="B35" s="77"/>
      <c r="C35" s="78"/>
      <c r="D35" s="27">
        <v>9780325099224</v>
      </c>
      <c r="E35" s="6">
        <v>71</v>
      </c>
      <c r="F35" s="7"/>
      <c r="G35" s="8">
        <f t="shared" ref="G35:G50" si="4">E35*F35</f>
        <v>0</v>
      </c>
    </row>
    <row r="36" spans="1:7" s="37" customFormat="1" ht="16" customHeight="1" x14ac:dyDescent="0.25">
      <c r="A36" s="68" t="s">
        <v>28</v>
      </c>
      <c r="B36" s="65"/>
      <c r="C36" s="66"/>
      <c r="D36" s="27">
        <v>9780325097244</v>
      </c>
      <c r="E36" s="6">
        <v>52</v>
      </c>
      <c r="F36" s="7"/>
      <c r="G36" s="8">
        <f t="shared" si="4"/>
        <v>0</v>
      </c>
    </row>
    <row r="37" spans="1:7" s="37" customFormat="1" ht="16" customHeight="1" x14ac:dyDescent="0.25">
      <c r="A37" s="76" t="s">
        <v>22</v>
      </c>
      <c r="B37" s="77"/>
      <c r="C37" s="78"/>
      <c r="D37" s="27">
        <v>9780325099217</v>
      </c>
      <c r="E37" s="6">
        <v>68</v>
      </c>
      <c r="F37" s="7"/>
      <c r="G37" s="8">
        <f t="shared" si="4"/>
        <v>0</v>
      </c>
    </row>
    <row r="38" spans="1:7" s="37" customFormat="1" ht="16" customHeight="1" x14ac:dyDescent="0.25">
      <c r="A38" s="68" t="s">
        <v>29</v>
      </c>
      <c r="B38" s="65"/>
      <c r="C38" s="66"/>
      <c r="D38" s="27">
        <v>9780325097237</v>
      </c>
      <c r="E38" s="6">
        <v>52</v>
      </c>
      <c r="F38" s="7"/>
      <c r="G38" s="8">
        <f t="shared" si="4"/>
        <v>0</v>
      </c>
    </row>
    <row r="39" spans="1:7" s="37" customFormat="1" ht="16" customHeight="1" x14ac:dyDescent="0.25">
      <c r="A39" s="76" t="s">
        <v>23</v>
      </c>
      <c r="B39" s="77"/>
      <c r="C39" s="78"/>
      <c r="D39" s="27">
        <v>9780325099231</v>
      </c>
      <c r="E39" s="6">
        <v>91.5</v>
      </c>
      <c r="F39" s="7"/>
      <c r="G39" s="8">
        <f t="shared" si="4"/>
        <v>0</v>
      </c>
    </row>
    <row r="40" spans="1:7" s="37" customFormat="1" ht="16" customHeight="1" x14ac:dyDescent="0.25">
      <c r="A40" s="68" t="s">
        <v>31</v>
      </c>
      <c r="B40" s="65"/>
      <c r="C40" s="66"/>
      <c r="D40" s="27">
        <v>9780325099057</v>
      </c>
      <c r="E40" s="6">
        <v>52</v>
      </c>
      <c r="F40" s="7"/>
      <c r="G40" s="8">
        <f t="shared" si="4"/>
        <v>0</v>
      </c>
    </row>
    <row r="41" spans="1:7" s="37" customFormat="1" ht="16" customHeight="1" x14ac:dyDescent="0.25">
      <c r="A41" s="76" t="s">
        <v>24</v>
      </c>
      <c r="B41" s="77"/>
      <c r="C41" s="78"/>
      <c r="D41" s="27">
        <v>9780325110585</v>
      </c>
      <c r="E41" s="6">
        <v>74</v>
      </c>
      <c r="F41" s="7"/>
      <c r="G41" s="8">
        <f t="shared" si="4"/>
        <v>0</v>
      </c>
    </row>
    <row r="42" spans="1:7" s="37" customFormat="1" ht="16" customHeight="1" x14ac:dyDescent="0.25">
      <c r="A42" s="68" t="s">
        <v>30</v>
      </c>
      <c r="B42" s="65"/>
      <c r="C42" s="66"/>
      <c r="D42" s="27">
        <v>9780325099040</v>
      </c>
      <c r="E42" s="6">
        <v>52</v>
      </c>
      <c r="F42" s="7"/>
      <c r="G42" s="8">
        <f t="shared" si="4"/>
        <v>0</v>
      </c>
    </row>
    <row r="43" spans="1:7" s="37" customFormat="1" ht="16" customHeight="1" x14ac:dyDescent="0.25">
      <c r="A43" s="76" t="s">
        <v>25</v>
      </c>
      <c r="B43" s="77"/>
      <c r="C43" s="78"/>
      <c r="D43" s="27">
        <v>9780325099248</v>
      </c>
      <c r="E43" s="6">
        <v>81</v>
      </c>
      <c r="F43" s="7"/>
      <c r="G43" s="8">
        <f t="shared" si="4"/>
        <v>0</v>
      </c>
    </row>
    <row r="44" spans="1:7" s="37" customFormat="1" ht="16" customHeight="1" x14ac:dyDescent="0.25">
      <c r="A44" s="68" t="s">
        <v>32</v>
      </c>
      <c r="B44" s="69"/>
      <c r="C44" s="69"/>
      <c r="D44" s="27">
        <v>9780325099064</v>
      </c>
      <c r="E44" s="6">
        <v>52</v>
      </c>
      <c r="F44" s="7"/>
      <c r="G44" s="8">
        <f t="shared" si="4"/>
        <v>0</v>
      </c>
    </row>
    <row r="45" spans="1:7" s="59" customFormat="1" ht="19.5" customHeight="1" x14ac:dyDescent="0.25">
      <c r="A45" s="103" t="s">
        <v>26</v>
      </c>
      <c r="B45" s="104"/>
      <c r="C45" s="105"/>
      <c r="D45" s="27">
        <v>9780325108940</v>
      </c>
      <c r="E45" s="6">
        <v>61.5</v>
      </c>
      <c r="F45" s="58"/>
      <c r="G45" s="8">
        <f t="shared" si="4"/>
        <v>0</v>
      </c>
    </row>
    <row r="46" spans="1:7" s="37" customFormat="1" ht="16" customHeight="1" x14ac:dyDescent="0.25">
      <c r="A46" s="68" t="s">
        <v>71</v>
      </c>
      <c r="B46" s="65"/>
      <c r="C46" s="66"/>
      <c r="D46" s="27">
        <v>9780325108933</v>
      </c>
      <c r="E46" s="6">
        <v>52</v>
      </c>
      <c r="F46" s="7"/>
      <c r="G46" s="8">
        <f t="shared" si="4"/>
        <v>0</v>
      </c>
    </row>
    <row r="47" spans="1:7" s="37" customFormat="1" ht="16" customHeight="1" x14ac:dyDescent="0.25">
      <c r="A47" s="76" t="s">
        <v>27</v>
      </c>
      <c r="B47" s="77"/>
      <c r="C47" s="78"/>
      <c r="D47" s="27">
        <v>9780325108964</v>
      </c>
      <c r="E47" s="6">
        <v>61.5</v>
      </c>
      <c r="F47" s="7"/>
      <c r="G47" s="8">
        <f t="shared" si="4"/>
        <v>0</v>
      </c>
    </row>
    <row r="48" spans="1:7" s="37" customFormat="1" ht="16" customHeight="1" x14ac:dyDescent="0.25">
      <c r="A48" s="70" t="s">
        <v>70</v>
      </c>
      <c r="B48" s="71"/>
      <c r="C48" s="72"/>
      <c r="D48" s="27">
        <v>9780325108957</v>
      </c>
      <c r="E48" s="6">
        <v>52</v>
      </c>
      <c r="F48" s="7"/>
      <c r="G48" s="8">
        <f t="shared" si="4"/>
        <v>0</v>
      </c>
    </row>
    <row r="49" spans="1:7" s="37" customFormat="1" ht="16" customHeight="1" x14ac:dyDescent="0.25">
      <c r="A49" s="114" t="s">
        <v>64</v>
      </c>
      <c r="B49" s="114"/>
      <c r="C49" s="114"/>
      <c r="D49" s="27">
        <v>9780325118314</v>
      </c>
      <c r="E49" s="6">
        <v>71.5</v>
      </c>
      <c r="F49" s="7"/>
      <c r="G49" s="8">
        <f t="shared" si="4"/>
        <v>0</v>
      </c>
    </row>
    <row r="50" spans="1:7" s="37" customFormat="1" ht="16" customHeight="1" x14ac:dyDescent="0.25">
      <c r="A50" s="70" t="s">
        <v>72</v>
      </c>
      <c r="B50" s="71"/>
      <c r="C50" s="72"/>
      <c r="D50" s="27">
        <v>9780325112060</v>
      </c>
      <c r="E50" s="6">
        <v>52</v>
      </c>
      <c r="F50" s="7"/>
      <c r="G50" s="8">
        <f t="shared" si="4"/>
        <v>0</v>
      </c>
    </row>
    <row r="51" spans="1:7" s="37" customFormat="1" ht="16" customHeight="1" x14ac:dyDescent="0.25">
      <c r="A51" s="70" t="s">
        <v>73</v>
      </c>
      <c r="B51" s="71"/>
      <c r="C51" s="72"/>
      <c r="D51" s="27">
        <v>9780325110943</v>
      </c>
      <c r="E51" s="6">
        <v>52</v>
      </c>
      <c r="F51" s="7"/>
      <c r="G51" s="8">
        <f>E51*F51</f>
        <v>0</v>
      </c>
    </row>
    <row r="52" spans="1:7" s="37" customFormat="1" ht="16" customHeight="1" x14ac:dyDescent="0.25">
      <c r="A52" s="73" t="s">
        <v>20</v>
      </c>
      <c r="B52" s="74"/>
      <c r="C52" s="74"/>
      <c r="D52" s="74"/>
      <c r="E52" s="74"/>
      <c r="F52" s="74"/>
      <c r="G52" s="75"/>
    </row>
    <row r="53" spans="1:7" s="37" customFormat="1" ht="16" customHeight="1" x14ac:dyDescent="0.25">
      <c r="A53" s="84" t="s">
        <v>74</v>
      </c>
      <c r="B53" s="84"/>
      <c r="C53" s="84"/>
      <c r="D53" s="31">
        <v>9780325092102</v>
      </c>
      <c r="E53" s="6">
        <v>36</v>
      </c>
      <c r="F53" s="7"/>
      <c r="G53" s="8">
        <f>E53*F53</f>
        <v>0</v>
      </c>
    </row>
    <row r="54" spans="1:7" s="37" customFormat="1" ht="16" customHeight="1" x14ac:dyDescent="0.25">
      <c r="A54" s="63" t="s">
        <v>75</v>
      </c>
      <c r="B54" s="62"/>
      <c r="C54" s="62"/>
      <c r="D54" s="31">
        <v>9780325097251</v>
      </c>
      <c r="E54" s="6">
        <v>36</v>
      </c>
      <c r="F54" s="7"/>
      <c r="G54" s="8">
        <f>E54*F54</f>
        <v>0</v>
      </c>
    </row>
    <row r="55" spans="1:7" s="37" customFormat="1" ht="25.5" customHeight="1" x14ac:dyDescent="0.25">
      <c r="A55" s="115" t="s">
        <v>82</v>
      </c>
      <c r="B55" s="116"/>
      <c r="C55" s="116"/>
      <c r="D55" s="116"/>
      <c r="E55" s="116"/>
      <c r="F55" s="116"/>
      <c r="G55" s="116"/>
    </row>
    <row r="56" spans="1:7" s="37" customFormat="1" ht="16" customHeight="1" x14ac:dyDescent="0.25">
      <c r="A56" s="82" t="s">
        <v>33</v>
      </c>
      <c r="B56" s="83"/>
      <c r="C56" s="83"/>
      <c r="D56" s="83"/>
      <c r="E56" s="39"/>
      <c r="F56" s="39"/>
      <c r="G56" s="40"/>
    </row>
    <row r="57" spans="1:7" s="12" customFormat="1" ht="16" customHeight="1" x14ac:dyDescent="0.25">
      <c r="A57" s="5" t="s">
        <v>36</v>
      </c>
      <c r="B57" s="10"/>
      <c r="C57" s="9"/>
      <c r="D57" s="29">
        <v>9780325047140</v>
      </c>
      <c r="E57" s="13">
        <v>254</v>
      </c>
      <c r="F57" s="14"/>
      <c r="G57" s="8">
        <f>E57*F57</f>
        <v>0</v>
      </c>
    </row>
    <row r="58" spans="1:7" s="12" customFormat="1" ht="16" customHeight="1" x14ac:dyDescent="0.25">
      <c r="A58" s="5" t="s">
        <v>37</v>
      </c>
      <c r="B58" s="10"/>
      <c r="C58" s="9"/>
      <c r="D58" s="29">
        <v>9780325047157</v>
      </c>
      <c r="E58" s="13">
        <v>254</v>
      </c>
      <c r="F58" s="14"/>
      <c r="G58" s="8">
        <f>E58*F58</f>
        <v>0</v>
      </c>
    </row>
    <row r="59" spans="1:7" s="12" customFormat="1" ht="16" customHeight="1" x14ac:dyDescent="0.25">
      <c r="A59" s="5" t="s">
        <v>38</v>
      </c>
      <c r="B59" s="10"/>
      <c r="C59" s="9"/>
      <c r="D59" s="29">
        <v>9780325047164</v>
      </c>
      <c r="E59" s="13">
        <v>254</v>
      </c>
      <c r="F59" s="14"/>
      <c r="G59" s="8">
        <f>E59*F59</f>
        <v>0</v>
      </c>
    </row>
    <row r="60" spans="1:7" s="37" customFormat="1" ht="16" customHeight="1" x14ac:dyDescent="0.25">
      <c r="A60" s="82" t="s">
        <v>34</v>
      </c>
      <c r="B60" s="83"/>
      <c r="C60" s="83"/>
      <c r="D60" s="83"/>
      <c r="E60" s="67"/>
      <c r="F60" s="67"/>
      <c r="G60" s="40"/>
    </row>
    <row r="61" spans="1:7" s="37" customFormat="1" ht="16" customHeight="1" x14ac:dyDescent="0.25">
      <c r="A61" s="84" t="s">
        <v>65</v>
      </c>
      <c r="B61" s="84"/>
      <c r="C61" s="84"/>
      <c r="D61" s="29">
        <v>9780325160580</v>
      </c>
      <c r="E61" s="13">
        <v>111.5</v>
      </c>
      <c r="F61" s="7"/>
      <c r="G61" s="8">
        <f t="shared" ref="G61" si="5">E61*F61</f>
        <v>0</v>
      </c>
    </row>
    <row r="62" spans="1:7" s="37" customFormat="1" ht="16" customHeight="1" x14ac:dyDescent="0.25">
      <c r="A62" s="82" t="s">
        <v>35</v>
      </c>
      <c r="B62" s="83"/>
      <c r="C62" s="83"/>
      <c r="D62" s="83"/>
      <c r="E62" s="43"/>
      <c r="F62" s="43"/>
      <c r="G62" s="40"/>
    </row>
    <row r="63" spans="1:7" s="37" customFormat="1" ht="16" customHeight="1" x14ac:dyDescent="0.25">
      <c r="A63" s="5" t="s">
        <v>79</v>
      </c>
      <c r="B63" s="10"/>
      <c r="C63" s="9"/>
      <c r="D63" s="27">
        <v>9780325092089</v>
      </c>
      <c r="E63" s="6">
        <v>36</v>
      </c>
      <c r="F63" s="14"/>
      <c r="G63" s="8">
        <f>E63*F63</f>
        <v>0</v>
      </c>
    </row>
    <row r="64" spans="1:7" s="37" customFormat="1" ht="16" customHeight="1" x14ac:dyDescent="0.25">
      <c r="A64" s="82" t="s">
        <v>83</v>
      </c>
      <c r="B64" s="106"/>
      <c r="C64" s="83"/>
      <c r="D64" s="83"/>
      <c r="E64" s="83"/>
      <c r="F64" s="83"/>
      <c r="G64" s="107"/>
    </row>
    <row r="65" spans="1:7" s="12" customFormat="1" ht="16" customHeight="1" x14ac:dyDescent="0.25">
      <c r="A65" s="108" t="s">
        <v>39</v>
      </c>
      <c r="B65" s="109"/>
      <c r="C65" s="110"/>
      <c r="D65" s="27">
        <v>9780325096582</v>
      </c>
      <c r="E65" s="20">
        <v>138</v>
      </c>
      <c r="F65" s="7"/>
      <c r="G65" s="8">
        <f>E65*F65</f>
        <v>0</v>
      </c>
    </row>
    <row r="66" spans="1:7" s="37" customFormat="1" ht="16.5" customHeight="1" x14ac:dyDescent="0.25">
      <c r="A66" s="98" t="s">
        <v>40</v>
      </c>
      <c r="B66" s="99"/>
      <c r="C66" s="100"/>
      <c r="D66" s="100"/>
      <c r="E66" s="100"/>
      <c r="F66" s="100"/>
      <c r="G66" s="101"/>
    </row>
    <row r="67" spans="1:7" s="11" customFormat="1" ht="16" customHeight="1" x14ac:dyDescent="0.25">
      <c r="A67" s="111" t="s">
        <v>51</v>
      </c>
      <c r="B67" s="112"/>
      <c r="C67" s="113"/>
      <c r="D67" s="29">
        <v>9780325118123</v>
      </c>
      <c r="E67" s="6">
        <v>43.5</v>
      </c>
      <c r="F67" s="7"/>
      <c r="G67" s="8">
        <f>E67*F67</f>
        <v>0</v>
      </c>
    </row>
    <row r="68" spans="1:7" s="11" customFormat="1" ht="16" customHeight="1" x14ac:dyDescent="0.25">
      <c r="A68" s="111" t="s">
        <v>41</v>
      </c>
      <c r="B68" s="112"/>
      <c r="C68" s="113"/>
      <c r="D68" s="29">
        <v>9780325109220</v>
      </c>
      <c r="E68" s="6">
        <v>43.5</v>
      </c>
      <c r="F68" s="7"/>
      <c r="G68" s="8">
        <f>E68*F68</f>
        <v>0</v>
      </c>
    </row>
    <row r="69" spans="1:7" s="11" customFormat="1" ht="20.5" customHeight="1" x14ac:dyDescent="0.25">
      <c r="A69" s="111" t="s">
        <v>57</v>
      </c>
      <c r="B69" s="112"/>
      <c r="C69" s="113"/>
      <c r="D69" s="29">
        <v>9780325057309</v>
      </c>
      <c r="E69" s="6">
        <v>72.5</v>
      </c>
      <c r="F69" s="58"/>
      <c r="G69" s="8">
        <f>E69*F69</f>
        <v>0</v>
      </c>
    </row>
    <row r="70" spans="1:7" s="37" customFormat="1" ht="16.5" customHeight="1" x14ac:dyDescent="0.25">
      <c r="A70" s="44" t="s">
        <v>42</v>
      </c>
      <c r="B70" s="45"/>
      <c r="C70" s="46"/>
      <c r="D70" s="46"/>
      <c r="E70" s="46"/>
      <c r="F70" s="46"/>
      <c r="G70" s="47"/>
    </row>
    <row r="71" spans="1:7" s="11" customFormat="1" ht="16" customHeight="1" x14ac:dyDescent="0.25">
      <c r="A71" s="111" t="s">
        <v>43</v>
      </c>
      <c r="B71" s="112"/>
      <c r="C71" s="113"/>
      <c r="D71" s="29">
        <v>9780325097268</v>
      </c>
      <c r="E71" s="6">
        <v>12</v>
      </c>
      <c r="F71" s="7"/>
      <c r="G71" s="8">
        <f>E71*F71</f>
        <v>0</v>
      </c>
    </row>
    <row r="72" spans="1:7" s="11" customFormat="1" ht="16" customHeight="1" x14ac:dyDescent="0.25">
      <c r="A72" s="79" t="s">
        <v>44</v>
      </c>
      <c r="B72" s="80"/>
      <c r="C72" s="81"/>
      <c r="D72" s="29">
        <v>9780325025957</v>
      </c>
      <c r="E72" s="6">
        <v>12</v>
      </c>
      <c r="F72" s="7"/>
      <c r="G72" s="8">
        <f t="shared" ref="G72:G75" si="6">E72*F72</f>
        <v>0</v>
      </c>
    </row>
    <row r="73" spans="1:7" s="11" customFormat="1" ht="16" customHeight="1" x14ac:dyDescent="0.25">
      <c r="A73" s="108" t="s">
        <v>45</v>
      </c>
      <c r="B73" s="109"/>
      <c r="C73" s="110"/>
      <c r="D73" s="29">
        <v>9780325025964</v>
      </c>
      <c r="E73" s="6">
        <v>12</v>
      </c>
      <c r="F73" s="7"/>
      <c r="G73" s="8">
        <f t="shared" si="6"/>
        <v>0</v>
      </c>
    </row>
    <row r="74" spans="1:7" s="11" customFormat="1" ht="16" customHeight="1" x14ac:dyDescent="0.25">
      <c r="A74" s="108" t="s">
        <v>46</v>
      </c>
      <c r="B74" s="109"/>
      <c r="C74" s="110"/>
      <c r="D74" s="29">
        <v>9780325042817</v>
      </c>
      <c r="E74" s="6">
        <v>12</v>
      </c>
      <c r="F74" s="7"/>
      <c r="G74" s="8">
        <f t="shared" si="6"/>
        <v>0</v>
      </c>
    </row>
    <row r="75" spans="1:7" s="11" customFormat="1" ht="16" customHeight="1" x14ac:dyDescent="0.25">
      <c r="A75" s="108" t="s">
        <v>47</v>
      </c>
      <c r="B75" s="109"/>
      <c r="C75" s="110"/>
      <c r="D75" s="29">
        <v>9780325042800</v>
      </c>
      <c r="E75" s="6">
        <v>12</v>
      </c>
      <c r="F75" s="7"/>
      <c r="G75" s="8">
        <f t="shared" si="6"/>
        <v>0</v>
      </c>
    </row>
    <row r="76" spans="1:7" s="15" customFormat="1" ht="16" customHeight="1" x14ac:dyDescent="0.25">
      <c r="A76" s="21"/>
      <c r="B76" s="22"/>
      <c r="C76" s="22"/>
      <c r="D76" s="50"/>
      <c r="E76" s="51"/>
      <c r="F76" s="60" t="s">
        <v>52</v>
      </c>
      <c r="G76" s="19">
        <f>SUM(G14:G75)</f>
        <v>0</v>
      </c>
    </row>
    <row r="77" spans="1:7" s="12" customFormat="1" ht="16" customHeight="1" x14ac:dyDescent="0.25">
      <c r="A77" s="52"/>
      <c r="D77" s="53"/>
      <c r="E77" s="54"/>
      <c r="F77" s="61" t="s">
        <v>48</v>
      </c>
      <c r="G77" s="23">
        <f>G76*0.05</f>
        <v>0</v>
      </c>
    </row>
    <row r="78" spans="1:7" s="12" customFormat="1" ht="16" customHeight="1" x14ac:dyDescent="0.25">
      <c r="A78" s="52"/>
      <c r="D78" s="53"/>
      <c r="E78" s="54"/>
      <c r="F78" s="61" t="s">
        <v>53</v>
      </c>
      <c r="G78" s="24">
        <f>G76*0.07</f>
        <v>0</v>
      </c>
    </row>
    <row r="79" spans="1:7" s="12" customFormat="1" ht="16" customHeight="1" x14ac:dyDescent="0.25">
      <c r="A79" s="52"/>
      <c r="D79" s="11"/>
      <c r="E79" s="55"/>
      <c r="F79" s="60" t="s">
        <v>54</v>
      </c>
      <c r="G79" s="23">
        <f>SUM(G76:G78)</f>
        <v>0</v>
      </c>
    </row>
    <row r="80" spans="1:7" s="25" customFormat="1" ht="7.5" customHeight="1" x14ac:dyDescent="0.3">
      <c r="E80" s="26"/>
    </row>
    <row r="81" spans="1:7" x14ac:dyDescent="0.25">
      <c r="G81" s="56" t="s">
        <v>55</v>
      </c>
    </row>
    <row r="82" spans="1:7" x14ac:dyDescent="0.25">
      <c r="G82" s="57" t="s">
        <v>49</v>
      </c>
    </row>
    <row r="83" spans="1:7" x14ac:dyDescent="0.25">
      <c r="G83" s="57" t="s">
        <v>50</v>
      </c>
    </row>
    <row r="85" spans="1:7" ht="18" x14ac:dyDescent="0.4">
      <c r="A85" s="102"/>
      <c r="B85" s="102"/>
      <c r="C85" s="102"/>
      <c r="D85" s="102"/>
      <c r="E85" s="102"/>
      <c r="F85" s="102"/>
      <c r="G85" s="102"/>
    </row>
    <row r="86" spans="1:7" ht="12" customHeight="1" x14ac:dyDescent="0.25">
      <c r="A86" s="97"/>
      <c r="B86" s="97"/>
      <c r="C86" s="97"/>
      <c r="D86" s="97"/>
      <c r="E86" s="97"/>
      <c r="F86" s="97"/>
      <c r="G86" s="97"/>
    </row>
  </sheetData>
  <sheetProtection formatColumns="0" formatRows="0" deleteColumns="0" deleteRows="0"/>
  <mergeCells count="61">
    <mergeCell ref="A33:C33"/>
    <mergeCell ref="A31:G31"/>
    <mergeCell ref="A32:C32"/>
    <mergeCell ref="A27:C27"/>
    <mergeCell ref="A35:C35"/>
    <mergeCell ref="A34:G34"/>
    <mergeCell ref="A23:C23"/>
    <mergeCell ref="A22:D22"/>
    <mergeCell ref="A26:D26"/>
    <mergeCell ref="A24:C24"/>
    <mergeCell ref="A25:C25"/>
    <mergeCell ref="A86:G86"/>
    <mergeCell ref="A66:G66"/>
    <mergeCell ref="A85:G85"/>
    <mergeCell ref="A45:C45"/>
    <mergeCell ref="A64:G64"/>
    <mergeCell ref="A65:C65"/>
    <mergeCell ref="A71:C71"/>
    <mergeCell ref="A69:C69"/>
    <mergeCell ref="A67:C67"/>
    <mergeCell ref="A68:C68"/>
    <mergeCell ref="A49:C49"/>
    <mergeCell ref="A47:C47"/>
    <mergeCell ref="A55:G55"/>
    <mergeCell ref="A73:C73"/>
    <mergeCell ref="A74:C74"/>
    <mergeCell ref="A75:C75"/>
    <mergeCell ref="A14:G14"/>
    <mergeCell ref="A15:D15"/>
    <mergeCell ref="A11:C11"/>
    <mergeCell ref="D6:G6"/>
    <mergeCell ref="D7:G7"/>
    <mergeCell ref="D8:G8"/>
    <mergeCell ref="D9:G9"/>
    <mergeCell ref="D10:G10"/>
    <mergeCell ref="D11:G11"/>
    <mergeCell ref="A10:C10"/>
    <mergeCell ref="A12:C12"/>
    <mergeCell ref="D12:G12"/>
    <mergeCell ref="A2:G2"/>
    <mergeCell ref="A6:C6"/>
    <mergeCell ref="A7:C7"/>
    <mergeCell ref="A8:C8"/>
    <mergeCell ref="A9:C9"/>
    <mergeCell ref="A3:G3"/>
    <mergeCell ref="A5:G5"/>
    <mergeCell ref="A4:G4"/>
    <mergeCell ref="A72:C72"/>
    <mergeCell ref="A56:D56"/>
    <mergeCell ref="A62:D62"/>
    <mergeCell ref="A53:C53"/>
    <mergeCell ref="A60:D60"/>
    <mergeCell ref="A61:C61"/>
    <mergeCell ref="A48:C48"/>
    <mergeCell ref="A50:C50"/>
    <mergeCell ref="A51:C51"/>
    <mergeCell ref="A52:G52"/>
    <mergeCell ref="A37:C37"/>
    <mergeCell ref="A39:C39"/>
    <mergeCell ref="A41:C41"/>
    <mergeCell ref="A43:C43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99" fitToHeight="0" orientation="portrait" r:id="rId1"/>
  <headerFooter alignWithMargins="0"/>
  <rowBreaks count="1" manualBreakCount="1">
    <brk id="4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Kim, Soyeon</DisplayName>
        <AccountId>48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6823C9B3-5DCA-4666-B0A7-1889D631C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FCFF4-BBAC-4157-A1BE-B69B95724279}"/>
</file>

<file path=customXml/itemProps3.xml><?xml version="1.0" encoding="utf-8"?>
<ds:datastoreItem xmlns:ds="http://schemas.openxmlformats.org/officeDocument/2006/customXml" ds:itemID="{52AD6F20-03A5-4EC3-977A-A2CB84714E95}">
  <ds:schemaRefs>
    <ds:schemaRef ds:uri="http://schemas.microsoft.com/office/2006/metadata/properties"/>
    <ds:schemaRef ds:uri="http://schemas.microsoft.com/office/infopath/2007/PartnerControls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Units of Study</vt:lpstr>
      <vt:lpstr>'Units of Study'!Print_Area</vt:lpstr>
      <vt:lpstr>'Units of Study'!Print_Titles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Pearson Canada</dc:creator>
  <cp:keywords/>
  <dc:description/>
  <cp:lastModifiedBy>Mikayla Castello</cp:lastModifiedBy>
  <cp:revision/>
  <cp:lastPrinted>2024-08-28T14:38:14Z</cp:lastPrinted>
  <dcterms:created xsi:type="dcterms:W3CDTF">2009-09-28T19:54:58Z</dcterms:created>
  <dcterms:modified xsi:type="dcterms:W3CDTF">2024-08-28T14:38:25Z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