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"/>
    </mc:Choice>
  </mc:AlternateContent>
  <xr:revisionPtr revIDLastSave="0" documentId="13_ncr:1_{366AEB6B-6D3A-4BB8-87AF-7C1CA35E38C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CM Science" sheetId="1" r:id="rId1"/>
  </sheets>
  <definedNames>
    <definedName name="_xlnm.Print_Area" localSheetId="0">'TCM Science'!$A$1:$H$143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31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7" i="1"/>
  <c r="H118" i="1"/>
  <c r="H119" i="1"/>
  <c r="H120" i="1"/>
  <c r="H121" i="1"/>
  <c r="H122" i="1"/>
  <c r="H125" i="1"/>
  <c r="H126" i="1"/>
  <c r="H127" i="1"/>
  <c r="H128" i="1"/>
  <c r="H129" i="1"/>
  <c r="H130" i="1"/>
  <c r="H133" i="1"/>
  <c r="H132" i="1"/>
  <c r="H134" i="1"/>
</calcChain>
</file>

<file path=xl/sharedStrings.xml><?xml version="1.0" encoding="utf-8"?>
<sst xmlns="http://schemas.openxmlformats.org/spreadsheetml/2006/main" count="346" uniqueCount="181">
  <si>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</si>
  <si>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</si>
  <si>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</si>
  <si>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</si>
  <si>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</si>
  <si>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</si>
  <si>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</si>
  <si>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</si>
  <si>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</si>
  <si>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Science Readers: Kindergarten Kit</t>
  </si>
  <si>
    <t>ISBN</t>
  </si>
  <si>
    <t>PRICE</t>
  </si>
  <si>
    <t>QTY</t>
  </si>
  <si>
    <t>TOTAL</t>
  </si>
  <si>
    <t>Science Readers: Kindergarten Add-on Pack</t>
  </si>
  <si>
    <t>GR Level</t>
  </si>
  <si>
    <t>DRA Level</t>
  </si>
  <si>
    <t>PM Level</t>
  </si>
  <si>
    <t>Living!</t>
  </si>
  <si>
    <t>A</t>
  </si>
  <si>
    <t>Baby Animals</t>
  </si>
  <si>
    <t>Seeds</t>
  </si>
  <si>
    <t>What Do Living Things Need?</t>
  </si>
  <si>
    <t>B</t>
  </si>
  <si>
    <t>Growing Up</t>
  </si>
  <si>
    <t>I Spy</t>
  </si>
  <si>
    <t>Tell Me About It</t>
  </si>
  <si>
    <t>Solid or Liquid?</t>
  </si>
  <si>
    <t>Nature Made</t>
  </si>
  <si>
    <t>C</t>
  </si>
  <si>
    <t>Here Comes the Sun</t>
  </si>
  <si>
    <t>What Is the Weather?</t>
  </si>
  <si>
    <t>Changing Weather</t>
  </si>
  <si>
    <t>On Land</t>
  </si>
  <si>
    <t>On Water</t>
  </si>
  <si>
    <t>Too Much Trash!</t>
  </si>
  <si>
    <t>Sort It!</t>
  </si>
  <si>
    <t>Science Readers: Grade 1 Kit</t>
  </si>
  <si>
    <t>Science Readers: Grade 1 Add-on Pack</t>
  </si>
  <si>
    <t>What Makes a Plant?</t>
  </si>
  <si>
    <t>K</t>
  </si>
  <si>
    <t>Inside a Plant</t>
  </si>
  <si>
    <t>H</t>
  </si>
  <si>
    <t>Raising Babies: What Animal Parents Do</t>
  </si>
  <si>
    <t>I</t>
  </si>
  <si>
    <t>Growth and Change</t>
  </si>
  <si>
    <t>F</t>
  </si>
  <si>
    <t>All in the Family</t>
  </si>
  <si>
    <t>How Sound Moves</t>
  </si>
  <si>
    <t>M</t>
  </si>
  <si>
    <t>Message Received!</t>
  </si>
  <si>
    <t>Light Makes a Rainbow</t>
  </si>
  <si>
    <t>Shadows</t>
  </si>
  <si>
    <t>How Heat Moves</t>
  </si>
  <si>
    <t>The Seasons</t>
  </si>
  <si>
    <t>Our Sun</t>
  </si>
  <si>
    <t>Earth and Moon</t>
  </si>
  <si>
    <t>Looking Up!</t>
  </si>
  <si>
    <t>We Recycle</t>
  </si>
  <si>
    <t>Science Detectives</t>
  </si>
  <si>
    <t>Science Readers: Grade 2 Kit</t>
  </si>
  <si>
    <t>Science Readers: Grade 2 Add-on Pack</t>
  </si>
  <si>
    <t>Pollination</t>
  </si>
  <si>
    <t>J</t>
  </si>
  <si>
    <t>Interdependence of Living Things</t>
  </si>
  <si>
    <t>Ecosystems</t>
  </si>
  <si>
    <t>Habitats</t>
  </si>
  <si>
    <t>Environment: A World of Change</t>
  </si>
  <si>
    <t>The Nature of Matter</t>
  </si>
  <si>
    <t>Forces</t>
  </si>
  <si>
    <t>Energy</t>
  </si>
  <si>
    <t>Friction</t>
  </si>
  <si>
    <t>O</t>
  </si>
  <si>
    <t>Motion</t>
  </si>
  <si>
    <t>Landforms</t>
  </si>
  <si>
    <t>Water Bodies</t>
  </si>
  <si>
    <t>Rocks and Minerals</t>
  </si>
  <si>
    <t>L</t>
  </si>
  <si>
    <t>Weathering and Erosion</t>
  </si>
  <si>
    <t>Water Cycle</t>
  </si>
  <si>
    <t>Analyze It!</t>
  </si>
  <si>
    <t>Science Readers: Grade 3 Kit</t>
  </si>
  <si>
    <t>Science Readers: Grade 3 Add-on Pack</t>
  </si>
  <si>
    <t>Life Cycles</t>
  </si>
  <si>
    <t>Food Webs</t>
  </si>
  <si>
    <t>P</t>
  </si>
  <si>
    <t>Traits for Survival</t>
  </si>
  <si>
    <t>R</t>
  </si>
  <si>
    <t>Photosynthesis</t>
  </si>
  <si>
    <t>The Right Environment</t>
  </si>
  <si>
    <t>Changing Matter</t>
  </si>
  <si>
    <t>Energy in Action</t>
  </si>
  <si>
    <t>Gravity</t>
  </si>
  <si>
    <t>Q</t>
  </si>
  <si>
    <t>Electromagnetism</t>
  </si>
  <si>
    <t>Balanced and Unbalanced Forces</t>
  </si>
  <si>
    <t>Extreme Weather</t>
  </si>
  <si>
    <t>Tracking the Weather</t>
  </si>
  <si>
    <t>Climate</t>
  </si>
  <si>
    <t>People and the Planet</t>
  </si>
  <si>
    <t>Earth's Moon</t>
  </si>
  <si>
    <t>Predict It!</t>
  </si>
  <si>
    <t>Science Readers: Grade 4 Kit</t>
  </si>
  <si>
    <t>Science Readers: Grade 4 Add-on Pack</t>
  </si>
  <si>
    <t>Plant Reproduction</t>
  </si>
  <si>
    <t>S</t>
  </si>
  <si>
    <t>Producers and Consumers</t>
  </si>
  <si>
    <t>Animal Senses</t>
  </si>
  <si>
    <t>Adaptations</t>
  </si>
  <si>
    <t>The Nutrient Cycle</t>
  </si>
  <si>
    <t>Electricity</t>
  </si>
  <si>
    <t>Circuits</t>
  </si>
  <si>
    <t>Transferring Energy</t>
  </si>
  <si>
    <t>Sound Waves and Communication</t>
  </si>
  <si>
    <t>Light and Its Effects</t>
  </si>
  <si>
    <t>Earth's Cycles</t>
  </si>
  <si>
    <t>We Are Here</t>
  </si>
  <si>
    <t>The Rock Cycle</t>
  </si>
  <si>
    <t>Our Resources</t>
  </si>
  <si>
    <t>The Story of Fossil Fuels</t>
  </si>
  <si>
    <t>What a Scientist Sees</t>
  </si>
  <si>
    <t>Science Readers: Grade 5 Kit</t>
  </si>
  <si>
    <t>Science Readers: Grade 5 Add-on Pack</t>
  </si>
  <si>
    <t>Life and the Flow of Energy</t>
  </si>
  <si>
    <t>Life and Non-Life in an Ecosystem</t>
  </si>
  <si>
    <t>Digestion and Using Food</t>
  </si>
  <si>
    <t>T</t>
  </si>
  <si>
    <t>Cells</t>
  </si>
  <si>
    <t>DNA</t>
  </si>
  <si>
    <t>Composition of Matter</t>
  </si>
  <si>
    <t>Mixtures and Solutions</t>
  </si>
  <si>
    <t>Conservation of Mass</t>
  </si>
  <si>
    <t>Conservation of Energy</t>
  </si>
  <si>
    <t>Chemical Reactions</t>
  </si>
  <si>
    <t>The Four Spheres of Earth</t>
  </si>
  <si>
    <t>The Powerful Ocean</t>
  </si>
  <si>
    <t>The Milky Way: A River of Stars</t>
  </si>
  <si>
    <t>Stars</t>
  </si>
  <si>
    <t>U</t>
  </si>
  <si>
    <t>Global Warming</t>
  </si>
  <si>
    <t>What the Evidence Shows</t>
  </si>
  <si>
    <t>Kindergarten</t>
  </si>
  <si>
    <t>Grade 5</t>
  </si>
  <si>
    <t>Grade 4</t>
  </si>
  <si>
    <t>Grade 3</t>
  </si>
  <si>
    <t>Grade 2</t>
  </si>
  <si>
    <t>Grade 1</t>
  </si>
  <si>
    <t>Complete Kits</t>
  </si>
  <si>
    <t>Add-on Packs</t>
  </si>
  <si>
    <t>Each add-on pack includes one copy of each title for the level.</t>
  </si>
  <si>
    <t>Each kit includes:
• Leveled books in print and digital format - 16 titles, 6 copies of each
• Teacher's Guide with activities to develop and assess reading strategies and science content and vocabulary
• Digital resources with Interactiv-eBooks, PDF versions of each book, reproducible student activity pages, and audio recordings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</si>
  <si>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</si>
  <si>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</si>
  <si>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LB</t>
  </si>
  <si>
    <t>E</t>
  </si>
  <si>
    <t>N</t>
  </si>
  <si>
    <t>W</t>
  </si>
  <si>
    <t>V</t>
  </si>
  <si>
    <t>Y</t>
  </si>
  <si>
    <t>X</t>
  </si>
  <si>
    <t>Z</t>
  </si>
  <si>
    <t>A,1,2</t>
  </si>
  <si>
    <t>6-8</t>
  </si>
  <si>
    <t>7-8</t>
  </si>
  <si>
    <t>3-4</t>
  </si>
  <si>
    <t>9-10</t>
  </si>
  <si>
    <t>17-18</t>
  </si>
  <si>
    <t>15-16</t>
  </si>
  <si>
    <t>19-20</t>
  </si>
  <si>
    <t>13-14</t>
  </si>
  <si>
    <t>NA</t>
  </si>
  <si>
    <t>70-80</t>
  </si>
  <si>
    <t>n/a</t>
  </si>
  <si>
    <t>Order Sub Total</t>
  </si>
  <si>
    <t>G.S.T.  (5%)</t>
  </si>
  <si>
    <t>Shipping (7%)</t>
  </si>
  <si>
    <t>Estimated Final Total</t>
  </si>
  <si>
    <t>School Division ● Email: school_inquiries@pearsoned.com ● Tel: 1-800-361-6128 ● www.pearsoncanadaschool.com</t>
  </si>
  <si>
    <t>Science Readers: Content and Literacy in Science</t>
  </si>
  <si>
    <t>Minimum shipping charges apply, depending on your location. Prices subject to change.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</si>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</sst>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8"/>
      <color rgb="FF000000"/>
      <name val="Arial"/>
      <family val="2"/>
    </font>
    <font>
      <sz val="18"/>
      <name val="Arial"/>
      <family val="2"/>
    </font>
    <font>
      <b/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8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0" fontId="3" fillId="2" borderId="0" xfId="0" applyFont="1" applyFill="1" applyBorder="1"/>
    <xf numFmtId="0" fontId="4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Border="1"/>
    <xf numFmtId="0" fontId="1" fillId="2" borderId="4" xfId="0" applyFont="1" applyFill="1" applyBorder="1"/>
    <xf numFmtId="0" fontId="5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165" fontId="12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vertical="center"/>
    </xf>
    <xf numFmtId="49" fontId="7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9" fontId="7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Alignment="1"/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6" fillId="0" borderId="0" xfId="0" applyFont="1"/>
    <xf numFmtId="164" fontId="13" fillId="0" borderId="6" xfId="3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wrapText="1"/>
    </xf>
    <xf numFmtId="0" fontId="15" fillId="0" borderId="0" xfId="1" applyFont="1" applyBorder="1" applyAlignment="1">
      <alignment vertical="center" wrapText="1"/>
    </xf>
    <xf numFmtId="0" fontId="13" fillId="0" borderId="0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2" fontId="1" fillId="0" borderId="0" xfId="0" applyNumberFormat="1" applyFont="1" applyAlignment="1">
      <alignment horizontal="left"/>
    </xf>
    <xf numFmtId="2" fontId="7" fillId="3" borderId="2" xfId="0" applyNumberFormat="1" applyFont="1" applyFill="1" applyBorder="1" applyAlignment="1">
      <alignment vertical="center"/>
    </xf>
    <xf numFmtId="2" fontId="7" fillId="5" borderId="4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7" borderId="4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/>
    <xf numFmtId="1" fontId="6" fillId="2" borderId="4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7" fillId="0" borderId="1" xfId="0" applyFont="1" applyBorder="1" applyAlignment="1">
      <alignment horizontal="left" vertical="center"/>
    </xf>
    <xf numFmtId="0" fontId="18" fillId="2" borderId="0" xfId="1" applyFont="1" applyFill="1" applyBorder="1" applyAlignment="1">
      <alignment horizontal="center" wrapText="1"/>
    </xf>
    <xf numFmtId="0" fontId="18" fillId="0" borderId="0" xfId="1" applyFont="1" applyBorder="1"/>
    <xf numFmtId="0" fontId="16" fillId="2" borderId="0" xfId="0" applyFont="1" applyFill="1" applyBorder="1" applyAlignment="1">
      <alignment horizontal="center" vertical="center"/>
    </xf>
    <xf numFmtId="0" fontId="17" fillId="0" borderId="0" xfId="0" applyFont="1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/>
    <xf numFmtId="0" fontId="6" fillId="4" borderId="3" xfId="0" applyFont="1" applyFill="1" applyBorder="1"/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</cellXfs>
  <cellStyles count="5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4" xr:uid="{8B6ED107-4BEA-4CD7-88E0-1493769DCFCA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35140</xdr:colOff>
      <xdr:row>0</xdr:row>
      <xdr:rowOff>41422</xdr:rowOff>
    </xdr:from>
    <xdr:to>
      <xdr:col>0</xdr:col>
      <xdr:colOff>1311490</xdr:colOff>
      <xdr:row>1</xdr:row>
      <xdr:rowOff>183093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0" y="41422"/>
          <a:ext cx="1276350" cy="589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2536134</xdr:colOff>
      <xdr:row>138</xdr:row>
      <xdr:rowOff>156989</xdr:rowOff>
    </xdr:from>
    <xdr:to>
      <xdr:col>4</xdr:col>
      <xdr:colOff>312005</xdr:colOff>
      <xdr:row>142</xdr:row>
      <xdr:rowOff>119529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93C00-15CB-4EDF-9E07-73E3E35A3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6134" y="30106577"/>
          <a:ext cx="2482342" cy="746952"/>
        </a:xfrm>
        <a:prstGeom prst="rect">
          <a:avLst/>
        </a:prstGeom>
      </xdr:spPr>
    </xdr:pic>
    <xdr:clientData/>
  </xdr:twoCellAnchor>
  <xdr:twoCellAnchor editAs="oneCell">
    <xdr:from>
      <xdr:col>4</xdr:col>
      <xdr:colOff>613858</xdr:colOff>
      <xdr:row>138</xdr:row>
      <xdr:rowOff>163137</xdr:rowOff>
    </xdr:from>
    <xdr:to>
      <xdr:col>7</xdr:col>
      <xdr:colOff>806823</xdr:colOff>
      <xdr:row>142</xdr:row>
      <xdr:rowOff>122715</xdr:rowOff>
    </xdr:to>
    <xdr:pic>
      <xdr:nvPicPr>
        <xdr:cNvPr id="14" name="Pictur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D10164-C18D-4D4B-ADAA-38E958DF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0329" y="30112725"/>
          <a:ext cx="2366906" cy="743990"/>
        </a:xfrm>
        <a:prstGeom prst="rect">
          <a:avLst/>
        </a:prstGeom>
      </xdr:spPr>
    </xdr:pic>
    <xdr:clientData/>
  </xdr:twoCellAnchor>
  <xdr:twoCellAnchor editAs="oneCell">
    <xdr:from>
      <xdr:col>4</xdr:col>
      <xdr:colOff>490451</xdr:colOff>
      <xdr:row>0</xdr:row>
      <xdr:rowOff>191193</xdr:rowOff>
    </xdr:from>
    <xdr:to>
      <xdr:col>7</xdr:col>
      <xdr:colOff>1002405</xdr:colOff>
      <xdr:row>1</xdr:row>
      <xdr:rowOff>70658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6D25D0-BEFD-4FE4-9C35-AEE66671E1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biLevel thresh="50000"/>
        </a:blip>
        <a:srcRect b="39122"/>
        <a:stretch/>
      </xdr:blipFill>
      <xdr:spPr>
        <a:xfrm>
          <a:off x="4605251" y="191193"/>
          <a:ext cx="2581823" cy="320040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130</xdr:row>
      <xdr:rowOff>66502</xdr:rowOff>
    </xdr:from>
    <xdr:to>
      <xdr:col>3</xdr:col>
      <xdr:colOff>114867</xdr:colOff>
      <xdr:row>135</xdr:row>
      <xdr:rowOff>41564</xdr:rowOff>
    </xdr:to>
    <xdr:sp macro="" textlink="">
      <xdr:nvSpPr>
        <xdr:cNvPr id="9" name="TextBox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220304E-A79C-42BD-A9B2-E945A6CEDAC5}"/>
            </a:ext>
          </a:extLst>
        </xdr:cNvPr>
        <xdr:cNvSpPr txBox="1"/>
      </xdr:nvSpPr>
      <xdr:spPr>
        <a:xfrm>
          <a:off x="99753" y="28953229"/>
          <a:ext cx="3622838" cy="97259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2696882</xdr:colOff>
      <xdr:row>138</xdr:row>
      <xdr:rowOff>254000</xdr:rowOff>
    </xdr:from>
    <xdr:to>
      <xdr:col>1</xdr:col>
      <xdr:colOff>515471</xdr:colOff>
      <xdr:row>142</xdr:row>
      <xdr:rowOff>44824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D0BBF1-73FA-1F6D-0716-1FA21363F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96882" y="30203588"/>
          <a:ext cx="575236" cy="575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2sMt&amp;PMDbSiteId=2621&amp;PMDbSolutionId=25862&amp;PMDbSubSolutionId=&amp;PMDbCategoryId=25875&amp;PMDbSubCategoryId=26076&amp;PMDbSubjectAreaId=&amp;PMDbProgramId=145753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4"/>
  <sheetViews>
    <sheetView showGridLines="0" tabSelected="1" zoomScale="85" zoomScaleNormal="85" zoomScaleSheetLayoutView="50" zoomScalePageLayoutView="150" workbookViewId="0">
      <selection activeCell="A13" sqref="A13"/>
    </sheetView>
  </sheetViews>
  <sheetFormatPr defaultColWidth="17.36328125" defaultRowHeight="15" customHeight="1" x14ac:dyDescent="0.25"/>
  <cols>
    <col min="1" max="1" width="39.453125" style="26" customWidth="1"/>
    <col min="2" max="4" width="9.26953125" style="26" customWidth="1"/>
    <col min="5" max="5" width="15.08984375" style="61" customWidth="1"/>
    <col min="6" max="6" width="10" style="26" customWidth="1"/>
    <col min="7" max="7" width="6" style="26" customWidth="1"/>
    <col min="8" max="8" width="17.453125" style="26" customWidth="1"/>
    <col min="9" max="9" width="14.453125" style="26" customWidth="1"/>
    <col min="10" max="18" width="11.453125" style="26" customWidth="1"/>
    <col min="19" max="25" width="8" style="26" customWidth="1"/>
    <col min="26" max="16384" width="17.36328125" style="26"/>
  </cols>
  <sheetData>
    <row r="1" spans="1:27" ht="35.25" customHeight="1" x14ac:dyDescent="0.3">
      <c r="A1" s="1"/>
      <c r="B1" s="2"/>
      <c r="C1" s="2"/>
      <c r="D1" s="2"/>
      <c r="E1" s="53"/>
      <c r="F1" s="24"/>
      <c r="G1" s="1"/>
      <c r="H1" s="3"/>
      <c r="I1" s="1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25"/>
      <c r="AA1" s="25"/>
    </row>
    <row r="2" spans="1:27" ht="38.5" customHeight="1" x14ac:dyDescent="0.6">
      <c r="A2" s="71" t="s">
        <v>178</v>
      </c>
      <c r="B2" s="72"/>
      <c r="C2" s="72"/>
      <c r="D2" s="72"/>
      <c r="E2" s="72"/>
      <c r="F2" s="72"/>
      <c r="G2" s="72"/>
      <c r="H2" s="72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5"/>
      <c r="AA2" s="25"/>
    </row>
    <row r="3" spans="1:27" ht="18" customHeight="1" x14ac:dyDescent="0.45">
      <c r="A3" s="73" t="s">
        <v>180</v>
      </c>
      <c r="B3" s="74"/>
      <c r="C3" s="74"/>
      <c r="D3" s="74"/>
      <c r="E3" s="74"/>
      <c r="F3" s="74"/>
      <c r="G3" s="74"/>
      <c r="H3" s="74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5"/>
      <c r="AA3" s="25"/>
    </row>
    <row r="4" spans="1:27" ht="25.5" customHeight="1" x14ac:dyDescent="0.25">
      <c r="A4" s="75" t="s">
        <v>177</v>
      </c>
      <c r="B4" s="76"/>
      <c r="C4" s="76"/>
      <c r="D4" s="76"/>
      <c r="E4" s="76"/>
      <c r="F4" s="76"/>
      <c r="G4" s="76"/>
      <c r="H4" s="76"/>
      <c r="I4" s="8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5"/>
      <c r="AA4" s="25"/>
    </row>
    <row r="5" spans="1:27" s="36" customFormat="1" ht="16" customHeight="1" x14ac:dyDescent="0.25">
      <c r="A5" s="70" t="s">
        <v>0</v>
      </c>
      <c r="B5" s="68"/>
      <c r="C5" s="68"/>
      <c r="D5" s="68"/>
      <c r="E5" s="68"/>
      <c r="F5" s="68"/>
      <c r="G5" s="68"/>
      <c r="H5" s="69"/>
      <c r="I5" s="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35"/>
      <c r="AA5" s="35"/>
    </row>
    <row r="6" spans="1:27" s="36" customFormat="1" ht="16" customHeight="1" x14ac:dyDescent="0.25">
      <c r="A6" s="77" t="s">
        <v>1</v>
      </c>
      <c r="B6" s="68"/>
      <c r="C6" s="69"/>
      <c r="D6" s="37" t="s">
        <v>2</v>
      </c>
      <c r="E6" s="54"/>
      <c r="F6" s="38"/>
      <c r="G6" s="38"/>
      <c r="H6" s="39"/>
      <c r="I6" s="8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35"/>
      <c r="AA6" s="35"/>
    </row>
    <row r="7" spans="1:27" s="36" customFormat="1" ht="16" customHeight="1" x14ac:dyDescent="0.25">
      <c r="A7" s="67" t="s">
        <v>3</v>
      </c>
      <c r="B7" s="68"/>
      <c r="C7" s="69"/>
      <c r="D7" s="67" t="s">
        <v>3</v>
      </c>
      <c r="E7" s="68"/>
      <c r="F7" s="68"/>
      <c r="G7" s="68"/>
      <c r="H7" s="69"/>
      <c r="I7" s="8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35"/>
      <c r="AA7" s="35"/>
    </row>
    <row r="8" spans="1:27" s="36" customFormat="1" ht="16" customHeight="1" x14ac:dyDescent="0.25">
      <c r="A8" s="67" t="s">
        <v>4</v>
      </c>
      <c r="B8" s="68"/>
      <c r="C8" s="69"/>
      <c r="D8" s="67" t="s">
        <v>4</v>
      </c>
      <c r="E8" s="68"/>
      <c r="F8" s="68"/>
      <c r="G8" s="68"/>
      <c r="H8" s="69"/>
      <c r="I8" s="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35"/>
      <c r="AA8" s="35"/>
    </row>
    <row r="9" spans="1:27" s="36" customFormat="1" ht="16" customHeight="1" x14ac:dyDescent="0.25">
      <c r="A9" s="67" t="s">
        <v>5</v>
      </c>
      <c r="B9" s="68"/>
      <c r="C9" s="69"/>
      <c r="D9" s="67" t="s">
        <v>5</v>
      </c>
      <c r="E9" s="68"/>
      <c r="F9" s="68"/>
      <c r="G9" s="68"/>
      <c r="H9" s="69"/>
      <c r="I9" s="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35"/>
      <c r="AA9" s="35"/>
    </row>
    <row r="10" spans="1:27" s="36" customFormat="1" ht="16" customHeight="1" x14ac:dyDescent="0.25">
      <c r="A10" s="67" t="s">
        <v>6</v>
      </c>
      <c r="B10" s="68"/>
      <c r="C10" s="69"/>
      <c r="D10" s="67" t="s">
        <v>6</v>
      </c>
      <c r="E10" s="68"/>
      <c r="F10" s="68"/>
      <c r="G10" s="68"/>
      <c r="H10" s="69"/>
      <c r="I10" s="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35"/>
      <c r="AA10" s="35"/>
    </row>
    <row r="11" spans="1:27" s="36" customFormat="1" ht="16" customHeight="1" x14ac:dyDescent="0.25">
      <c r="A11" s="67" t="s">
        <v>7</v>
      </c>
      <c r="B11" s="68"/>
      <c r="C11" s="69"/>
      <c r="D11" s="67" t="s">
        <v>7</v>
      </c>
      <c r="E11" s="68"/>
      <c r="F11" s="68"/>
      <c r="G11" s="68"/>
      <c r="H11" s="69"/>
      <c r="I11" s="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35"/>
      <c r="AA11" s="35"/>
    </row>
    <row r="12" spans="1:27" s="36" customFormat="1" ht="16" customHeight="1" x14ac:dyDescent="0.25">
      <c r="A12" s="67" t="s">
        <v>8</v>
      </c>
      <c r="B12" s="68"/>
      <c r="C12" s="69"/>
      <c r="D12" s="67" t="s">
        <v>8</v>
      </c>
      <c r="E12" s="68"/>
      <c r="F12" s="68"/>
      <c r="G12" s="68"/>
      <c r="H12" s="69"/>
      <c r="I12" s="8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35"/>
      <c r="AA12" s="35"/>
    </row>
    <row r="13" spans="1:27" s="36" customFormat="1" ht="30" customHeight="1" x14ac:dyDescent="0.25">
      <c r="A13" s="51" t="s">
        <v>141</v>
      </c>
      <c r="B13" s="28" t="s">
        <v>15</v>
      </c>
      <c r="C13" s="28" t="s">
        <v>16</v>
      </c>
      <c r="D13" s="28" t="s">
        <v>17</v>
      </c>
      <c r="E13" s="55" t="s">
        <v>10</v>
      </c>
      <c r="F13" s="29" t="s">
        <v>11</v>
      </c>
      <c r="G13" s="29" t="s">
        <v>12</v>
      </c>
      <c r="H13" s="29" t="s">
        <v>13</v>
      </c>
      <c r="I13" s="40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35"/>
      <c r="AA13" s="35"/>
    </row>
    <row r="14" spans="1:27" s="36" customFormat="1" ht="16" customHeight="1" x14ac:dyDescent="0.25">
      <c r="A14" s="50" t="s">
        <v>18</v>
      </c>
      <c r="B14" s="13" t="s">
        <v>23</v>
      </c>
      <c r="C14" s="13" t="s">
        <v>161</v>
      </c>
      <c r="D14" s="13">
        <v>2</v>
      </c>
      <c r="E14" s="62">
        <v>9781480745209</v>
      </c>
      <c r="F14" s="41">
        <v>11.5</v>
      </c>
      <c r="G14" s="12"/>
      <c r="H14" s="11">
        <f t="shared" ref="H14:H29" si="0">F14*G14</f>
        <v>0</v>
      </c>
      <c r="I14" s="8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35"/>
      <c r="AA14" s="35"/>
    </row>
    <row r="15" spans="1:27" s="36" customFormat="1" ht="16" customHeight="1" x14ac:dyDescent="0.25">
      <c r="A15" s="50" t="s">
        <v>20</v>
      </c>
      <c r="B15" s="13" t="s">
        <v>153</v>
      </c>
      <c r="C15" s="13" t="s">
        <v>172</v>
      </c>
      <c r="D15" s="13" t="s">
        <v>172</v>
      </c>
      <c r="E15" s="62">
        <v>9781480745216</v>
      </c>
      <c r="F15" s="41">
        <v>11.5</v>
      </c>
      <c r="G15" s="12"/>
      <c r="H15" s="11">
        <f t="shared" si="0"/>
        <v>0</v>
      </c>
      <c r="I15" s="8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35"/>
      <c r="AA15" s="35"/>
    </row>
    <row r="16" spans="1:27" s="36" customFormat="1" ht="16" customHeight="1" x14ac:dyDescent="0.25">
      <c r="A16" s="50" t="s">
        <v>21</v>
      </c>
      <c r="B16" s="13" t="s">
        <v>154</v>
      </c>
      <c r="C16" s="13" t="s">
        <v>162</v>
      </c>
      <c r="D16" s="14" t="s">
        <v>163</v>
      </c>
      <c r="E16" s="62">
        <v>9781480745223</v>
      </c>
      <c r="F16" s="41">
        <v>11.5</v>
      </c>
      <c r="G16" s="12"/>
      <c r="H16" s="11">
        <f t="shared" si="0"/>
        <v>0</v>
      </c>
      <c r="I16" s="8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35"/>
      <c r="AA16" s="35"/>
    </row>
    <row r="17" spans="1:27" s="36" customFormat="1" ht="16" customHeight="1" x14ac:dyDescent="0.25">
      <c r="A17" s="50" t="s">
        <v>22</v>
      </c>
      <c r="B17" s="13" t="s">
        <v>29</v>
      </c>
      <c r="C17" s="13">
        <v>3</v>
      </c>
      <c r="D17" s="13" t="s">
        <v>164</v>
      </c>
      <c r="E17" s="62">
        <v>9781480745230</v>
      </c>
      <c r="F17" s="41">
        <v>11.5</v>
      </c>
      <c r="G17" s="12"/>
      <c r="H17" s="11">
        <f t="shared" si="0"/>
        <v>0</v>
      </c>
      <c r="I17" s="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35"/>
      <c r="AA17" s="35"/>
    </row>
    <row r="18" spans="1:27" s="36" customFormat="1" ht="16" customHeight="1" x14ac:dyDescent="0.25">
      <c r="A18" s="50" t="s">
        <v>24</v>
      </c>
      <c r="B18" s="13" t="s">
        <v>154</v>
      </c>
      <c r="C18" s="13" t="s">
        <v>162</v>
      </c>
      <c r="D18" s="13" t="s">
        <v>163</v>
      </c>
      <c r="E18" s="62">
        <v>9781480745247</v>
      </c>
      <c r="F18" s="41">
        <v>11.5</v>
      </c>
      <c r="G18" s="12"/>
      <c r="H18" s="11">
        <f t="shared" si="0"/>
        <v>0</v>
      </c>
      <c r="I18" s="8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35"/>
      <c r="AA18" s="35"/>
    </row>
    <row r="19" spans="1:27" s="36" customFormat="1" ht="16" customHeight="1" x14ac:dyDescent="0.25">
      <c r="A19" s="50" t="s">
        <v>25</v>
      </c>
      <c r="B19" s="13" t="s">
        <v>29</v>
      </c>
      <c r="C19" s="13">
        <v>3</v>
      </c>
      <c r="D19" s="13" t="s">
        <v>164</v>
      </c>
      <c r="E19" s="62">
        <v>9781480745254</v>
      </c>
      <c r="F19" s="41">
        <v>11.5</v>
      </c>
      <c r="G19" s="12"/>
      <c r="H19" s="11">
        <f t="shared" si="0"/>
        <v>0</v>
      </c>
      <c r="I19" s="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35"/>
      <c r="AA19" s="35"/>
    </row>
    <row r="20" spans="1:27" s="36" customFormat="1" ht="16" customHeight="1" x14ac:dyDescent="0.25">
      <c r="A20" s="50" t="s">
        <v>26</v>
      </c>
      <c r="B20" s="13" t="s">
        <v>19</v>
      </c>
      <c r="C20" s="13" t="s">
        <v>161</v>
      </c>
      <c r="D20" s="13">
        <v>1</v>
      </c>
      <c r="E20" s="62">
        <v>9781480745261</v>
      </c>
      <c r="F20" s="41">
        <v>11.5</v>
      </c>
      <c r="G20" s="12"/>
      <c r="H20" s="11">
        <f t="shared" si="0"/>
        <v>0</v>
      </c>
      <c r="I20" s="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35"/>
      <c r="AA20" s="35"/>
    </row>
    <row r="21" spans="1:27" s="36" customFormat="1" ht="16" customHeight="1" x14ac:dyDescent="0.25">
      <c r="A21" s="50" t="s">
        <v>27</v>
      </c>
      <c r="B21" s="13" t="s">
        <v>19</v>
      </c>
      <c r="C21" s="13" t="s">
        <v>161</v>
      </c>
      <c r="D21" s="13">
        <v>1</v>
      </c>
      <c r="E21" s="62">
        <v>9781480745278</v>
      </c>
      <c r="F21" s="41">
        <v>11.5</v>
      </c>
      <c r="G21" s="12"/>
      <c r="H21" s="11">
        <f t="shared" si="0"/>
        <v>0</v>
      </c>
      <c r="I21" s="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35"/>
      <c r="AA21" s="35"/>
    </row>
    <row r="22" spans="1:27" s="36" customFormat="1" ht="16" customHeight="1" x14ac:dyDescent="0.25">
      <c r="A22" s="50" t="s">
        <v>28</v>
      </c>
      <c r="B22" s="13" t="s">
        <v>46</v>
      </c>
      <c r="C22" s="13">
        <v>10</v>
      </c>
      <c r="D22" s="14" t="s">
        <v>165</v>
      </c>
      <c r="E22" s="62">
        <v>9781480745285</v>
      </c>
      <c r="F22" s="41">
        <v>11.5</v>
      </c>
      <c r="G22" s="12"/>
      <c r="H22" s="11">
        <f t="shared" si="0"/>
        <v>0</v>
      </c>
      <c r="I22" s="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35"/>
      <c r="AA22" s="35"/>
    </row>
    <row r="23" spans="1:27" s="36" customFormat="1" ht="16" customHeight="1" x14ac:dyDescent="0.25">
      <c r="A23" s="50" t="s">
        <v>30</v>
      </c>
      <c r="B23" s="13" t="s">
        <v>29</v>
      </c>
      <c r="C23" s="13">
        <v>3</v>
      </c>
      <c r="D23" s="13" t="s">
        <v>164</v>
      </c>
      <c r="E23" s="62">
        <v>9781480745292</v>
      </c>
      <c r="F23" s="41">
        <v>11.5</v>
      </c>
      <c r="G23" s="12"/>
      <c r="H23" s="11">
        <f t="shared" si="0"/>
        <v>0</v>
      </c>
      <c r="I23" s="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35"/>
      <c r="AA23" s="35"/>
    </row>
    <row r="24" spans="1:27" s="36" customFormat="1" ht="16" customHeight="1" x14ac:dyDescent="0.25">
      <c r="A24" s="50" t="s">
        <v>31</v>
      </c>
      <c r="B24" s="13" t="s">
        <v>29</v>
      </c>
      <c r="C24" s="13">
        <v>3</v>
      </c>
      <c r="D24" s="13" t="s">
        <v>164</v>
      </c>
      <c r="E24" s="62">
        <v>9781480745308</v>
      </c>
      <c r="F24" s="41">
        <v>11.5</v>
      </c>
      <c r="G24" s="12"/>
      <c r="H24" s="11">
        <f t="shared" si="0"/>
        <v>0</v>
      </c>
      <c r="I24" s="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35"/>
      <c r="AA24" s="35"/>
    </row>
    <row r="25" spans="1:27" s="36" customFormat="1" ht="16" customHeight="1" x14ac:dyDescent="0.25">
      <c r="A25" s="50" t="s">
        <v>32</v>
      </c>
      <c r="B25" s="13" t="s">
        <v>153</v>
      </c>
      <c r="C25" s="13" t="s">
        <v>172</v>
      </c>
      <c r="D25" s="13" t="s">
        <v>172</v>
      </c>
      <c r="E25" s="62">
        <v>9781480745315</v>
      </c>
      <c r="F25" s="41">
        <v>11.5</v>
      </c>
      <c r="G25" s="12"/>
      <c r="H25" s="11">
        <f t="shared" si="0"/>
        <v>0</v>
      </c>
      <c r="I25" s="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35"/>
      <c r="AA25" s="35"/>
    </row>
    <row r="26" spans="1:27" s="36" customFormat="1" ht="16" customHeight="1" x14ac:dyDescent="0.25">
      <c r="A26" s="50" t="s">
        <v>33</v>
      </c>
      <c r="B26" s="13" t="s">
        <v>46</v>
      </c>
      <c r="C26" s="13">
        <v>10</v>
      </c>
      <c r="D26" s="13" t="s">
        <v>165</v>
      </c>
      <c r="E26" s="62">
        <v>9781480745322</v>
      </c>
      <c r="F26" s="41">
        <v>11.5</v>
      </c>
      <c r="G26" s="12"/>
      <c r="H26" s="11">
        <f t="shared" si="0"/>
        <v>0</v>
      </c>
      <c r="I26" s="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35"/>
      <c r="AA26" s="35"/>
    </row>
    <row r="27" spans="1:27" s="36" customFormat="1" ht="16" customHeight="1" x14ac:dyDescent="0.25">
      <c r="A27" s="50" t="s">
        <v>34</v>
      </c>
      <c r="B27" s="13" t="s">
        <v>29</v>
      </c>
      <c r="C27" s="13">
        <v>3</v>
      </c>
      <c r="D27" s="13" t="s">
        <v>164</v>
      </c>
      <c r="E27" s="62">
        <v>9781480745339</v>
      </c>
      <c r="F27" s="41">
        <v>11.5</v>
      </c>
      <c r="G27" s="12"/>
      <c r="H27" s="11">
        <f t="shared" si="0"/>
        <v>0</v>
      </c>
      <c r="I27" s="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35"/>
      <c r="AA27" s="35"/>
    </row>
    <row r="28" spans="1:27" s="36" customFormat="1" ht="16" customHeight="1" x14ac:dyDescent="0.25">
      <c r="A28" s="50" t="s">
        <v>35</v>
      </c>
      <c r="B28" s="13" t="s">
        <v>29</v>
      </c>
      <c r="C28" s="13">
        <v>3</v>
      </c>
      <c r="D28" s="13" t="s">
        <v>164</v>
      </c>
      <c r="E28" s="62">
        <v>9781480745346</v>
      </c>
      <c r="F28" s="41">
        <v>11.5</v>
      </c>
      <c r="G28" s="12"/>
      <c r="H28" s="11">
        <f t="shared" si="0"/>
        <v>0</v>
      </c>
      <c r="I28" s="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35"/>
      <c r="AA28" s="35"/>
    </row>
    <row r="29" spans="1:27" s="36" customFormat="1" ht="16" customHeight="1" x14ac:dyDescent="0.25">
      <c r="A29" s="50" t="s">
        <v>36</v>
      </c>
      <c r="B29" s="13" t="s">
        <v>154</v>
      </c>
      <c r="C29" s="13" t="s">
        <v>162</v>
      </c>
      <c r="D29" s="13" t="s">
        <v>163</v>
      </c>
      <c r="E29" s="62">
        <v>9781480745353</v>
      </c>
      <c r="F29" s="41">
        <v>11.5</v>
      </c>
      <c r="G29" s="12"/>
      <c r="H29" s="11">
        <f t="shared" si="0"/>
        <v>0</v>
      </c>
      <c r="I29" s="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35"/>
      <c r="AA29" s="35"/>
    </row>
    <row r="30" spans="1:27" s="36" customFormat="1" ht="30" customHeight="1" x14ac:dyDescent="0.25">
      <c r="A30" s="42" t="s">
        <v>146</v>
      </c>
      <c r="B30" s="30" t="s">
        <v>15</v>
      </c>
      <c r="C30" s="30" t="s">
        <v>16</v>
      </c>
      <c r="D30" s="30" t="s">
        <v>17</v>
      </c>
      <c r="E30" s="56" t="s">
        <v>10</v>
      </c>
      <c r="F30" s="31" t="s">
        <v>11</v>
      </c>
      <c r="G30" s="31" t="s">
        <v>12</v>
      </c>
      <c r="H30" s="31" t="s">
        <v>13</v>
      </c>
      <c r="I30" s="4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35"/>
      <c r="AA30" s="35"/>
    </row>
    <row r="31" spans="1:27" s="36" customFormat="1" ht="16" customHeight="1" x14ac:dyDescent="0.25">
      <c r="A31" s="50" t="s">
        <v>39</v>
      </c>
      <c r="B31" s="13" t="s">
        <v>63</v>
      </c>
      <c r="C31" s="13">
        <v>18</v>
      </c>
      <c r="D31" s="64" t="s">
        <v>166</v>
      </c>
      <c r="E31" s="62">
        <v>9781480745599</v>
      </c>
      <c r="F31" s="41">
        <v>11.5</v>
      </c>
      <c r="G31" s="12"/>
      <c r="H31" s="11">
        <f t="shared" ref="H31:H46" si="1">F31*G31</f>
        <v>0</v>
      </c>
      <c r="I31" s="8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35"/>
      <c r="AA31" s="35"/>
    </row>
    <row r="32" spans="1:27" s="36" customFormat="1" ht="16" customHeight="1" x14ac:dyDescent="0.25">
      <c r="A32" s="50" t="s">
        <v>41</v>
      </c>
      <c r="B32" s="13" t="s">
        <v>77</v>
      </c>
      <c r="C32" s="13">
        <v>24</v>
      </c>
      <c r="D32" s="64">
        <v>21</v>
      </c>
      <c r="E32" s="62">
        <v>9781480745605</v>
      </c>
      <c r="F32" s="41">
        <v>11.5</v>
      </c>
      <c r="G32" s="12"/>
      <c r="H32" s="11">
        <f t="shared" si="1"/>
        <v>0</v>
      </c>
      <c r="I32" s="8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35"/>
      <c r="AA32" s="35"/>
    </row>
    <row r="33" spans="1:27" s="36" customFormat="1" ht="16" customHeight="1" x14ac:dyDescent="0.25">
      <c r="A33" s="50" t="s">
        <v>43</v>
      </c>
      <c r="B33" s="13" t="s">
        <v>63</v>
      </c>
      <c r="C33" s="13">
        <v>18</v>
      </c>
      <c r="D33" s="64" t="s">
        <v>166</v>
      </c>
      <c r="E33" s="62">
        <v>9781480745612</v>
      </c>
      <c r="F33" s="41">
        <v>11.5</v>
      </c>
      <c r="G33" s="12"/>
      <c r="H33" s="11">
        <f t="shared" si="1"/>
        <v>0</v>
      </c>
      <c r="I33" s="8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35"/>
      <c r="AA33" s="35"/>
    </row>
    <row r="34" spans="1:27" s="36" customFormat="1" ht="16" customHeight="1" x14ac:dyDescent="0.25">
      <c r="A34" s="50" t="s">
        <v>45</v>
      </c>
      <c r="B34" s="13" t="s">
        <v>44</v>
      </c>
      <c r="C34" s="13">
        <v>16</v>
      </c>
      <c r="D34" s="64" t="s">
        <v>167</v>
      </c>
      <c r="E34" s="62">
        <v>9781480745629</v>
      </c>
      <c r="F34" s="41">
        <v>11.5</v>
      </c>
      <c r="G34" s="12"/>
      <c r="H34" s="11">
        <f t="shared" si="1"/>
        <v>0</v>
      </c>
      <c r="I34" s="8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35"/>
      <c r="AA34" s="35"/>
    </row>
    <row r="35" spans="1:27" s="36" customFormat="1" ht="16" customHeight="1" x14ac:dyDescent="0.25">
      <c r="A35" s="50" t="s">
        <v>47</v>
      </c>
      <c r="B35" s="13" t="s">
        <v>155</v>
      </c>
      <c r="C35" s="13">
        <v>30</v>
      </c>
      <c r="D35" s="64">
        <v>25</v>
      </c>
      <c r="E35" s="62">
        <v>9781480745636</v>
      </c>
      <c r="F35" s="41">
        <v>11.5</v>
      </c>
      <c r="G35" s="12"/>
      <c r="H35" s="11">
        <f t="shared" si="1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7" s="36" customFormat="1" ht="16" customHeight="1" x14ac:dyDescent="0.25">
      <c r="A36" s="50" t="s">
        <v>48</v>
      </c>
      <c r="B36" s="13" t="s">
        <v>40</v>
      </c>
      <c r="C36" s="13">
        <v>20</v>
      </c>
      <c r="D36" s="64" t="s">
        <v>168</v>
      </c>
      <c r="E36" s="62">
        <v>9781480745643</v>
      </c>
      <c r="F36" s="41">
        <v>11.5</v>
      </c>
      <c r="G36" s="12"/>
      <c r="H36" s="11">
        <f t="shared" si="1"/>
        <v>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7" s="36" customFormat="1" ht="16" customHeight="1" x14ac:dyDescent="0.25">
      <c r="A37" s="50" t="s">
        <v>50</v>
      </c>
      <c r="B37" s="13" t="s">
        <v>40</v>
      </c>
      <c r="C37" s="13">
        <v>20</v>
      </c>
      <c r="D37" s="64" t="s">
        <v>168</v>
      </c>
      <c r="E37" s="62">
        <v>9781480745650</v>
      </c>
      <c r="F37" s="41">
        <v>11.5</v>
      </c>
      <c r="G37" s="12"/>
      <c r="H37" s="11">
        <f t="shared" si="1"/>
        <v>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7" s="36" customFormat="1" ht="16" customHeight="1" x14ac:dyDescent="0.25">
      <c r="A38" s="50" t="s">
        <v>51</v>
      </c>
      <c r="B38" s="13" t="s">
        <v>40</v>
      </c>
      <c r="C38" s="13">
        <v>20</v>
      </c>
      <c r="D38" s="64" t="s">
        <v>168</v>
      </c>
      <c r="E38" s="62">
        <v>9781480745667</v>
      </c>
      <c r="F38" s="41">
        <v>11.5</v>
      </c>
      <c r="G38" s="12"/>
      <c r="H38" s="11">
        <f t="shared" si="1"/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7" s="36" customFormat="1" ht="16" customHeight="1" x14ac:dyDescent="0.25">
      <c r="A39" s="50" t="s">
        <v>52</v>
      </c>
      <c r="B39" s="13" t="s">
        <v>42</v>
      </c>
      <c r="C39" s="13">
        <v>14</v>
      </c>
      <c r="D39" s="64" t="s">
        <v>169</v>
      </c>
      <c r="E39" s="62">
        <v>9781480745674</v>
      </c>
      <c r="F39" s="41">
        <v>11.5</v>
      </c>
      <c r="G39" s="12"/>
      <c r="H39" s="11">
        <f t="shared" si="1"/>
        <v>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7" s="36" customFormat="1" ht="16" customHeight="1" x14ac:dyDescent="0.25">
      <c r="A40" s="50" t="s">
        <v>53</v>
      </c>
      <c r="B40" s="13" t="s">
        <v>49</v>
      </c>
      <c r="C40" s="13">
        <v>28</v>
      </c>
      <c r="D40" s="64">
        <v>22</v>
      </c>
      <c r="E40" s="62">
        <v>9781480745681</v>
      </c>
      <c r="F40" s="41">
        <v>11.5</v>
      </c>
      <c r="G40" s="12"/>
      <c r="H40" s="11">
        <f t="shared" si="1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7" s="36" customFormat="1" ht="16" customHeight="1" x14ac:dyDescent="0.25">
      <c r="A41" s="50" t="s">
        <v>54</v>
      </c>
      <c r="B41" s="13" t="s">
        <v>63</v>
      </c>
      <c r="C41" s="13">
        <v>18</v>
      </c>
      <c r="D41" s="64" t="s">
        <v>166</v>
      </c>
      <c r="E41" s="62">
        <v>9781480745698</v>
      </c>
      <c r="F41" s="41">
        <v>11.5</v>
      </c>
      <c r="G41" s="12"/>
      <c r="H41" s="11">
        <f t="shared" si="1"/>
        <v>0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7" s="36" customFormat="1" ht="16" customHeight="1" x14ac:dyDescent="0.25">
      <c r="A42" s="50" t="s">
        <v>55</v>
      </c>
      <c r="B42" s="13" t="s">
        <v>42</v>
      </c>
      <c r="C42" s="13">
        <v>14</v>
      </c>
      <c r="D42" s="64" t="s">
        <v>169</v>
      </c>
      <c r="E42" s="62">
        <v>9781480745704</v>
      </c>
      <c r="F42" s="41">
        <v>11.5</v>
      </c>
      <c r="G42" s="12"/>
      <c r="H42" s="11">
        <f t="shared" si="1"/>
        <v>0</v>
      </c>
      <c r="I42" s="8"/>
      <c r="J42" s="8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35"/>
    </row>
    <row r="43" spans="1:27" s="36" customFormat="1" ht="16" customHeight="1" x14ac:dyDescent="0.25">
      <c r="A43" s="50" t="s">
        <v>56</v>
      </c>
      <c r="B43" s="13" t="s">
        <v>63</v>
      </c>
      <c r="C43" s="13">
        <v>18</v>
      </c>
      <c r="D43" s="64" t="s">
        <v>166</v>
      </c>
      <c r="E43" s="62">
        <v>9781480745711</v>
      </c>
      <c r="F43" s="41">
        <v>11.5</v>
      </c>
      <c r="G43" s="12"/>
      <c r="H43" s="11">
        <f t="shared" si="1"/>
        <v>0</v>
      </c>
      <c r="I43" s="8"/>
      <c r="J43" s="8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35"/>
    </row>
    <row r="44" spans="1:27" s="36" customFormat="1" ht="16" customHeight="1" x14ac:dyDescent="0.25">
      <c r="A44" s="50" t="s">
        <v>57</v>
      </c>
      <c r="B44" s="13" t="s">
        <v>63</v>
      </c>
      <c r="C44" s="13">
        <v>18</v>
      </c>
      <c r="D44" s="64" t="s">
        <v>166</v>
      </c>
      <c r="E44" s="62">
        <v>9781480745728</v>
      </c>
      <c r="F44" s="41">
        <v>11.5</v>
      </c>
      <c r="G44" s="12"/>
      <c r="H44" s="11">
        <f t="shared" si="1"/>
        <v>0</v>
      </c>
      <c r="I44" s="8"/>
      <c r="J44" s="8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35"/>
    </row>
    <row r="45" spans="1:27" s="36" customFormat="1" ht="16" customHeight="1" x14ac:dyDescent="0.25">
      <c r="A45" s="50" t="s">
        <v>58</v>
      </c>
      <c r="B45" s="13" t="s">
        <v>44</v>
      </c>
      <c r="C45" s="13">
        <v>16</v>
      </c>
      <c r="D45" s="64" t="s">
        <v>167</v>
      </c>
      <c r="E45" s="62">
        <v>9781480745735</v>
      </c>
      <c r="F45" s="41">
        <v>11.5</v>
      </c>
      <c r="G45" s="12"/>
      <c r="H45" s="11">
        <f t="shared" si="1"/>
        <v>0</v>
      </c>
      <c r="I45" s="8"/>
      <c r="J45" s="8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35"/>
    </row>
    <row r="46" spans="1:27" s="36" customFormat="1" ht="16" customHeight="1" x14ac:dyDescent="0.25">
      <c r="A46" s="50" t="s">
        <v>59</v>
      </c>
      <c r="B46" s="13" t="s">
        <v>49</v>
      </c>
      <c r="C46" s="13">
        <v>28</v>
      </c>
      <c r="D46" s="64">
        <v>22</v>
      </c>
      <c r="E46" s="62">
        <v>9781480745742</v>
      </c>
      <c r="F46" s="41">
        <v>11.5</v>
      </c>
      <c r="G46" s="12"/>
      <c r="H46" s="11">
        <f t="shared" si="1"/>
        <v>0</v>
      </c>
      <c r="I46" s="8"/>
      <c r="J46" s="8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35"/>
    </row>
    <row r="47" spans="1:27" s="36" customFormat="1" ht="30" customHeight="1" x14ac:dyDescent="0.25">
      <c r="A47" s="52" t="s">
        <v>145</v>
      </c>
      <c r="B47" s="32" t="s">
        <v>15</v>
      </c>
      <c r="C47" s="32" t="s">
        <v>16</v>
      </c>
      <c r="D47" s="32" t="s">
        <v>17</v>
      </c>
      <c r="E47" s="57" t="s">
        <v>10</v>
      </c>
      <c r="F47" s="33" t="s">
        <v>11</v>
      </c>
      <c r="G47" s="33" t="s">
        <v>12</v>
      </c>
      <c r="H47" s="33" t="s">
        <v>13</v>
      </c>
      <c r="I47" s="40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35"/>
      <c r="AA47" s="35"/>
    </row>
    <row r="48" spans="1:27" s="36" customFormat="1" ht="16" customHeight="1" x14ac:dyDescent="0.25">
      <c r="A48" s="50" t="s">
        <v>62</v>
      </c>
      <c r="B48" s="13" t="s">
        <v>155</v>
      </c>
      <c r="C48" s="13">
        <v>30</v>
      </c>
      <c r="D48" s="64">
        <v>25</v>
      </c>
      <c r="E48" s="62">
        <v>9781480745988</v>
      </c>
      <c r="F48" s="41">
        <v>12.5</v>
      </c>
      <c r="G48" s="12"/>
      <c r="H48" s="11">
        <f t="shared" ref="H48:H63" si="2">F48*G48</f>
        <v>0</v>
      </c>
      <c r="I48" s="8"/>
      <c r="J48" s="8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35"/>
    </row>
    <row r="49" spans="1:27" s="36" customFormat="1" ht="16" customHeight="1" x14ac:dyDescent="0.25">
      <c r="A49" s="50" t="s">
        <v>64</v>
      </c>
      <c r="B49" s="13" t="s">
        <v>72</v>
      </c>
      <c r="C49" s="13">
        <v>34</v>
      </c>
      <c r="D49" s="64">
        <v>24</v>
      </c>
      <c r="E49" s="62">
        <v>9781480745995</v>
      </c>
      <c r="F49" s="41">
        <v>12.5</v>
      </c>
      <c r="G49" s="12"/>
      <c r="H49" s="11">
        <f t="shared" si="2"/>
        <v>0</v>
      </c>
      <c r="I49" s="8"/>
      <c r="J49" s="8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35"/>
    </row>
    <row r="50" spans="1:27" s="36" customFormat="1" ht="16" customHeight="1" x14ac:dyDescent="0.25">
      <c r="A50" s="50" t="s">
        <v>65</v>
      </c>
      <c r="B50" s="13" t="s">
        <v>85</v>
      </c>
      <c r="C50" s="13">
        <v>38</v>
      </c>
      <c r="D50" s="64">
        <v>25</v>
      </c>
      <c r="E50" s="62">
        <v>9781480746008</v>
      </c>
      <c r="F50" s="41">
        <v>12.5</v>
      </c>
      <c r="G50" s="12"/>
      <c r="H50" s="11">
        <f t="shared" si="2"/>
        <v>0</v>
      </c>
      <c r="I50" s="8"/>
      <c r="J50" s="8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35"/>
    </row>
    <row r="51" spans="1:27" s="36" customFormat="1" ht="16" customHeight="1" x14ac:dyDescent="0.25">
      <c r="A51" s="50" t="s">
        <v>66</v>
      </c>
      <c r="B51" s="13" t="s">
        <v>155</v>
      </c>
      <c r="C51" s="13">
        <v>30</v>
      </c>
      <c r="D51" s="64">
        <v>25</v>
      </c>
      <c r="E51" s="62">
        <v>9781480746015</v>
      </c>
      <c r="F51" s="41">
        <v>12.5</v>
      </c>
      <c r="G51" s="12"/>
      <c r="H51" s="11">
        <f t="shared" si="2"/>
        <v>0</v>
      </c>
      <c r="I51" s="8"/>
      <c r="J51" s="8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35"/>
    </row>
    <row r="52" spans="1:27" s="36" customFormat="1" ht="16" customHeight="1" x14ac:dyDescent="0.25">
      <c r="A52" s="50" t="s">
        <v>67</v>
      </c>
      <c r="B52" s="13" t="s">
        <v>72</v>
      </c>
      <c r="C52" s="13">
        <v>34</v>
      </c>
      <c r="D52" s="64">
        <v>24</v>
      </c>
      <c r="E52" s="62">
        <v>9781480746022</v>
      </c>
      <c r="F52" s="41">
        <v>12.5</v>
      </c>
      <c r="G52" s="12"/>
      <c r="H52" s="11">
        <f t="shared" si="2"/>
        <v>0</v>
      </c>
      <c r="I52" s="8"/>
      <c r="J52" s="8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35"/>
    </row>
    <row r="53" spans="1:27" s="36" customFormat="1" ht="16" customHeight="1" x14ac:dyDescent="0.25">
      <c r="A53" s="50" t="s">
        <v>68</v>
      </c>
      <c r="B53" s="13" t="s">
        <v>85</v>
      </c>
      <c r="C53" s="13">
        <v>38</v>
      </c>
      <c r="D53" s="64">
        <v>25</v>
      </c>
      <c r="E53" s="62">
        <v>9781480746039</v>
      </c>
      <c r="F53" s="41">
        <v>12.5</v>
      </c>
      <c r="G53" s="12"/>
      <c r="H53" s="11">
        <f t="shared" si="2"/>
        <v>0</v>
      </c>
      <c r="I53" s="8"/>
      <c r="J53" s="8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35"/>
    </row>
    <row r="54" spans="1:27" s="36" customFormat="1" ht="16" customHeight="1" x14ac:dyDescent="0.25">
      <c r="A54" s="50" t="s">
        <v>69</v>
      </c>
      <c r="B54" s="13" t="s">
        <v>87</v>
      </c>
      <c r="C54" s="13">
        <v>40</v>
      </c>
      <c r="D54" s="64">
        <v>27</v>
      </c>
      <c r="E54" s="62">
        <v>9781480746046</v>
      </c>
      <c r="F54" s="41">
        <v>12.5</v>
      </c>
      <c r="G54" s="12"/>
      <c r="H54" s="11">
        <f t="shared" si="2"/>
        <v>0</v>
      </c>
      <c r="I54" s="8"/>
      <c r="J54" s="8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35"/>
    </row>
    <row r="55" spans="1:27" s="36" customFormat="1" ht="16" customHeight="1" x14ac:dyDescent="0.25">
      <c r="A55" s="50" t="s">
        <v>70</v>
      </c>
      <c r="B55" s="13" t="s">
        <v>87</v>
      </c>
      <c r="C55" s="13">
        <v>40</v>
      </c>
      <c r="D55" s="64">
        <v>27</v>
      </c>
      <c r="E55" s="62">
        <v>9781480746053</v>
      </c>
      <c r="F55" s="41">
        <v>12.5</v>
      </c>
      <c r="G55" s="12"/>
      <c r="H55" s="11">
        <f t="shared" si="2"/>
        <v>0</v>
      </c>
      <c r="I55" s="8"/>
      <c r="J55" s="8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35"/>
    </row>
    <row r="56" spans="1:27" s="36" customFormat="1" ht="16" customHeight="1" x14ac:dyDescent="0.25">
      <c r="A56" s="50" t="s">
        <v>71</v>
      </c>
      <c r="B56" s="13" t="s">
        <v>87</v>
      </c>
      <c r="C56" s="13">
        <v>40</v>
      </c>
      <c r="D56" s="64">
        <v>27</v>
      </c>
      <c r="E56" s="62">
        <v>9781480746060</v>
      </c>
      <c r="F56" s="41">
        <v>12.5</v>
      </c>
      <c r="G56" s="12"/>
      <c r="H56" s="11">
        <f t="shared" si="2"/>
        <v>0</v>
      </c>
      <c r="I56" s="8"/>
      <c r="J56" s="8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35"/>
    </row>
    <row r="57" spans="1:27" s="36" customFormat="1" ht="16" customHeight="1" x14ac:dyDescent="0.25">
      <c r="A57" s="50" t="s">
        <v>73</v>
      </c>
      <c r="B57" s="13" t="s">
        <v>126</v>
      </c>
      <c r="C57" s="13">
        <v>50</v>
      </c>
      <c r="D57" s="64">
        <v>29</v>
      </c>
      <c r="E57" s="62">
        <v>9781480746077</v>
      </c>
      <c r="F57" s="41">
        <v>12.5</v>
      </c>
      <c r="G57" s="12"/>
      <c r="H57" s="11">
        <f t="shared" si="2"/>
        <v>0</v>
      </c>
      <c r="I57" s="8"/>
      <c r="J57" s="8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35"/>
    </row>
    <row r="58" spans="1:27" s="36" customFormat="1" ht="16" customHeight="1" x14ac:dyDescent="0.25">
      <c r="A58" s="50" t="s">
        <v>74</v>
      </c>
      <c r="B58" s="13" t="s">
        <v>85</v>
      </c>
      <c r="C58" s="13">
        <v>38</v>
      </c>
      <c r="D58" s="64">
        <v>25</v>
      </c>
      <c r="E58" s="62">
        <v>9781480746084</v>
      </c>
      <c r="F58" s="41">
        <v>12.5</v>
      </c>
      <c r="G58" s="12"/>
      <c r="H58" s="11">
        <f t="shared" si="2"/>
        <v>0</v>
      </c>
      <c r="I58" s="8"/>
      <c r="J58" s="8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35"/>
    </row>
    <row r="59" spans="1:27" s="36" customFormat="1" ht="16" customHeight="1" x14ac:dyDescent="0.25">
      <c r="A59" s="50" t="s">
        <v>75</v>
      </c>
      <c r="B59" s="13" t="s">
        <v>72</v>
      </c>
      <c r="C59" s="13">
        <v>34</v>
      </c>
      <c r="D59" s="64">
        <v>24</v>
      </c>
      <c r="E59" s="62">
        <v>9781480746091</v>
      </c>
      <c r="F59" s="41">
        <v>12.5</v>
      </c>
      <c r="G59" s="12"/>
      <c r="H59" s="11">
        <f t="shared" si="2"/>
        <v>0</v>
      </c>
      <c r="I59" s="8"/>
      <c r="J59" s="8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35"/>
    </row>
    <row r="60" spans="1:27" s="36" customFormat="1" ht="16" customHeight="1" x14ac:dyDescent="0.25">
      <c r="A60" s="50" t="s">
        <v>76</v>
      </c>
      <c r="B60" s="13" t="s">
        <v>105</v>
      </c>
      <c r="C60" s="13">
        <v>40</v>
      </c>
      <c r="D60" s="64">
        <v>28</v>
      </c>
      <c r="E60" s="62">
        <v>9781480746107</v>
      </c>
      <c r="F60" s="41">
        <v>12.5</v>
      </c>
      <c r="G60" s="12"/>
      <c r="H60" s="11">
        <f t="shared" si="2"/>
        <v>0</v>
      </c>
      <c r="I60" s="8"/>
      <c r="J60" s="8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35"/>
    </row>
    <row r="61" spans="1:27" s="36" customFormat="1" ht="16" customHeight="1" x14ac:dyDescent="0.25">
      <c r="A61" s="50" t="s">
        <v>78</v>
      </c>
      <c r="B61" s="13" t="s">
        <v>105</v>
      </c>
      <c r="C61" s="13">
        <v>40</v>
      </c>
      <c r="D61" s="64">
        <v>28</v>
      </c>
      <c r="E61" s="62">
        <v>9781480746114</v>
      </c>
      <c r="F61" s="41">
        <v>12.5</v>
      </c>
      <c r="G61" s="12"/>
      <c r="H61" s="11">
        <f t="shared" si="2"/>
        <v>0</v>
      </c>
      <c r="I61" s="8"/>
      <c r="J61" s="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35"/>
    </row>
    <row r="62" spans="1:27" s="36" customFormat="1" ht="16" customHeight="1" x14ac:dyDescent="0.25">
      <c r="A62" s="50" t="s">
        <v>79</v>
      </c>
      <c r="B62" s="13" t="s">
        <v>72</v>
      </c>
      <c r="C62" s="13">
        <v>34</v>
      </c>
      <c r="D62" s="64">
        <v>24</v>
      </c>
      <c r="E62" s="62">
        <v>9781480746121</v>
      </c>
      <c r="F62" s="41">
        <v>12.5</v>
      </c>
      <c r="G62" s="12"/>
      <c r="H62" s="11">
        <f t="shared" si="2"/>
        <v>0</v>
      </c>
      <c r="I62" s="8"/>
      <c r="J62" s="8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35"/>
    </row>
    <row r="63" spans="1:27" s="36" customFormat="1" ht="16" customHeight="1" x14ac:dyDescent="0.25">
      <c r="A63" s="50" t="s">
        <v>80</v>
      </c>
      <c r="B63" s="13" t="s">
        <v>93</v>
      </c>
      <c r="C63" s="13">
        <v>40</v>
      </c>
      <c r="D63" s="64">
        <v>26</v>
      </c>
      <c r="E63" s="62">
        <v>9781480746138</v>
      </c>
      <c r="F63" s="41">
        <v>12.5</v>
      </c>
      <c r="G63" s="12"/>
      <c r="H63" s="11">
        <f t="shared" si="2"/>
        <v>0</v>
      </c>
      <c r="I63" s="8"/>
      <c r="J63" s="8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35"/>
    </row>
    <row r="64" spans="1:27" s="36" customFormat="1" ht="30" customHeight="1" x14ac:dyDescent="0.25">
      <c r="A64" s="51" t="s">
        <v>144</v>
      </c>
      <c r="B64" s="28" t="s">
        <v>15</v>
      </c>
      <c r="C64" s="28" t="s">
        <v>16</v>
      </c>
      <c r="D64" s="28" t="s">
        <v>17</v>
      </c>
      <c r="E64" s="55" t="s">
        <v>10</v>
      </c>
      <c r="F64" s="29" t="s">
        <v>11</v>
      </c>
      <c r="G64" s="29" t="s">
        <v>12</v>
      </c>
      <c r="H64" s="29" t="s">
        <v>13</v>
      </c>
      <c r="I64" s="40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35"/>
      <c r="AA64" s="35"/>
    </row>
    <row r="65" spans="1:26" s="36" customFormat="1" ht="16" customHeight="1" x14ac:dyDescent="0.25">
      <c r="A65" s="50" t="s">
        <v>83</v>
      </c>
      <c r="B65" s="13" t="s">
        <v>85</v>
      </c>
      <c r="C65" s="13">
        <v>38</v>
      </c>
      <c r="D65" s="13">
        <v>25</v>
      </c>
      <c r="E65" s="62">
        <v>9781480746374</v>
      </c>
      <c r="F65" s="41">
        <v>12.5</v>
      </c>
      <c r="G65" s="12"/>
      <c r="H65" s="11">
        <f t="shared" ref="H65:H80" si="3">F65*G65</f>
        <v>0</v>
      </c>
      <c r="I65" s="8"/>
      <c r="J65" s="8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35"/>
    </row>
    <row r="66" spans="1:26" s="36" customFormat="1" ht="16" customHeight="1" x14ac:dyDescent="0.25">
      <c r="A66" s="50" t="s">
        <v>84</v>
      </c>
      <c r="B66" s="13" t="s">
        <v>93</v>
      </c>
      <c r="C66" s="13">
        <v>40</v>
      </c>
      <c r="D66" s="13">
        <v>26</v>
      </c>
      <c r="E66" s="62">
        <v>9781480746381</v>
      </c>
      <c r="F66" s="41">
        <v>12.5</v>
      </c>
      <c r="G66" s="12"/>
      <c r="H66" s="11">
        <f t="shared" si="3"/>
        <v>0</v>
      </c>
      <c r="I66" s="8"/>
      <c r="J66" s="8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35"/>
    </row>
    <row r="67" spans="1:26" s="36" customFormat="1" ht="16" customHeight="1" x14ac:dyDescent="0.25">
      <c r="A67" s="50" t="s">
        <v>86</v>
      </c>
      <c r="B67" s="13" t="s">
        <v>87</v>
      </c>
      <c r="C67" s="13">
        <v>40</v>
      </c>
      <c r="D67" s="13">
        <v>27</v>
      </c>
      <c r="E67" s="62">
        <v>9781480746398</v>
      </c>
      <c r="F67" s="41">
        <v>12.5</v>
      </c>
      <c r="G67" s="12"/>
      <c r="H67" s="11">
        <f t="shared" si="3"/>
        <v>0</v>
      </c>
      <c r="I67" s="8"/>
      <c r="J67" s="8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35"/>
    </row>
    <row r="68" spans="1:26" s="36" customFormat="1" ht="16" customHeight="1" x14ac:dyDescent="0.25">
      <c r="A68" s="50" t="s">
        <v>88</v>
      </c>
      <c r="B68" s="13" t="s">
        <v>93</v>
      </c>
      <c r="C68" s="13">
        <v>40</v>
      </c>
      <c r="D68" s="13">
        <v>26</v>
      </c>
      <c r="E68" s="62">
        <v>9781480746404</v>
      </c>
      <c r="F68" s="41">
        <v>12.5</v>
      </c>
      <c r="G68" s="12"/>
      <c r="H68" s="11">
        <f t="shared" si="3"/>
        <v>0</v>
      </c>
      <c r="I68" s="8"/>
      <c r="J68" s="8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35"/>
    </row>
    <row r="69" spans="1:26" s="36" customFormat="1" ht="16" customHeight="1" x14ac:dyDescent="0.25">
      <c r="A69" s="50" t="s">
        <v>89</v>
      </c>
      <c r="B69" s="13" t="s">
        <v>93</v>
      </c>
      <c r="C69" s="13">
        <v>40</v>
      </c>
      <c r="D69" s="13">
        <v>26</v>
      </c>
      <c r="E69" s="62">
        <v>9781480746411</v>
      </c>
      <c r="F69" s="41">
        <v>12.5</v>
      </c>
      <c r="G69" s="12"/>
      <c r="H69" s="11">
        <f t="shared" si="3"/>
        <v>0</v>
      </c>
      <c r="I69" s="8"/>
      <c r="J69" s="8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35"/>
    </row>
    <row r="70" spans="1:26" s="36" customFormat="1" ht="16" customHeight="1" x14ac:dyDescent="0.25">
      <c r="A70" s="50" t="s">
        <v>90</v>
      </c>
      <c r="B70" s="13" t="s">
        <v>93</v>
      </c>
      <c r="C70" s="13">
        <v>40</v>
      </c>
      <c r="D70" s="13">
        <v>26</v>
      </c>
      <c r="E70" s="62">
        <v>9781480746428</v>
      </c>
      <c r="F70" s="41">
        <v>12.5</v>
      </c>
      <c r="G70" s="12"/>
      <c r="H70" s="11">
        <f t="shared" si="3"/>
        <v>0</v>
      </c>
      <c r="I70" s="8"/>
      <c r="J70" s="8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35"/>
    </row>
    <row r="71" spans="1:26" s="36" customFormat="1" ht="16" customHeight="1" x14ac:dyDescent="0.25">
      <c r="A71" s="50" t="s">
        <v>91</v>
      </c>
      <c r="B71" s="13" t="s">
        <v>156</v>
      </c>
      <c r="C71" s="13">
        <v>60</v>
      </c>
      <c r="D71" s="13">
        <v>0</v>
      </c>
      <c r="E71" s="62">
        <v>9781480746435</v>
      </c>
      <c r="F71" s="41">
        <v>12.5</v>
      </c>
      <c r="G71" s="12"/>
      <c r="H71" s="11">
        <f t="shared" si="3"/>
        <v>0</v>
      </c>
      <c r="I71" s="8"/>
      <c r="J71" s="8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35"/>
    </row>
    <row r="72" spans="1:26" s="36" customFormat="1" ht="16" customHeight="1" x14ac:dyDescent="0.25">
      <c r="A72" s="50" t="s">
        <v>92</v>
      </c>
      <c r="B72" s="13" t="s">
        <v>156</v>
      </c>
      <c r="C72" s="13">
        <v>60</v>
      </c>
      <c r="D72" s="13">
        <v>0</v>
      </c>
      <c r="E72" s="62">
        <v>9781480746442</v>
      </c>
      <c r="F72" s="41">
        <v>12.5</v>
      </c>
      <c r="G72" s="12"/>
      <c r="H72" s="11">
        <f t="shared" si="3"/>
        <v>0</v>
      </c>
      <c r="I72" s="8"/>
      <c r="J72" s="8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35"/>
    </row>
    <row r="73" spans="1:26" s="36" customFormat="1" ht="16" customHeight="1" x14ac:dyDescent="0.25">
      <c r="A73" s="50" t="s">
        <v>94</v>
      </c>
      <c r="B73" s="13" t="s">
        <v>138</v>
      </c>
      <c r="C73" s="13">
        <v>50</v>
      </c>
      <c r="D73" s="13">
        <v>30</v>
      </c>
      <c r="E73" s="62">
        <v>9781480746459</v>
      </c>
      <c r="F73" s="41">
        <v>12.5</v>
      </c>
      <c r="G73" s="12"/>
      <c r="H73" s="11">
        <f t="shared" si="3"/>
        <v>0</v>
      </c>
      <c r="I73" s="8"/>
      <c r="J73" s="8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35"/>
    </row>
    <row r="74" spans="1:26" s="36" customFormat="1" ht="16" customHeight="1" x14ac:dyDescent="0.25">
      <c r="A74" s="50" t="s">
        <v>95</v>
      </c>
      <c r="B74" s="13" t="s">
        <v>157</v>
      </c>
      <c r="C74" s="13">
        <v>50</v>
      </c>
      <c r="D74" s="13">
        <v>0</v>
      </c>
      <c r="E74" s="62">
        <v>9781480746466</v>
      </c>
      <c r="F74" s="41">
        <v>12.5</v>
      </c>
      <c r="G74" s="12"/>
      <c r="H74" s="11">
        <f t="shared" si="3"/>
        <v>0</v>
      </c>
      <c r="I74" s="8"/>
      <c r="J74" s="8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35"/>
    </row>
    <row r="75" spans="1:26" s="36" customFormat="1" ht="16" customHeight="1" x14ac:dyDescent="0.25">
      <c r="A75" s="50" t="s">
        <v>96</v>
      </c>
      <c r="B75" s="13" t="s">
        <v>93</v>
      </c>
      <c r="C75" s="13">
        <v>40</v>
      </c>
      <c r="D75" s="13">
        <v>26</v>
      </c>
      <c r="E75" s="62">
        <v>9781480746473</v>
      </c>
      <c r="F75" s="41">
        <v>12.5</v>
      </c>
      <c r="G75" s="12"/>
      <c r="H75" s="11">
        <f t="shared" si="3"/>
        <v>0</v>
      </c>
      <c r="I75" s="8"/>
      <c r="J75" s="8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35"/>
    </row>
    <row r="76" spans="1:26" s="36" customFormat="1" ht="16" customHeight="1" x14ac:dyDescent="0.25">
      <c r="A76" s="50" t="s">
        <v>97</v>
      </c>
      <c r="B76" s="13" t="s">
        <v>87</v>
      </c>
      <c r="C76" s="13">
        <v>40</v>
      </c>
      <c r="D76" s="13">
        <v>27</v>
      </c>
      <c r="E76" s="62">
        <v>9781480746480</v>
      </c>
      <c r="F76" s="41">
        <v>12.5</v>
      </c>
      <c r="G76" s="12"/>
      <c r="H76" s="11">
        <f t="shared" si="3"/>
        <v>0</v>
      </c>
      <c r="I76" s="8"/>
      <c r="J76" s="8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35"/>
    </row>
    <row r="77" spans="1:26" s="36" customFormat="1" ht="16" customHeight="1" x14ac:dyDescent="0.25">
      <c r="A77" s="50" t="s">
        <v>98</v>
      </c>
      <c r="B77" s="13" t="s">
        <v>93</v>
      </c>
      <c r="C77" s="13">
        <v>40</v>
      </c>
      <c r="D77" s="13">
        <v>26</v>
      </c>
      <c r="E77" s="62">
        <v>9781480746497</v>
      </c>
      <c r="F77" s="41">
        <v>12.5</v>
      </c>
      <c r="G77" s="12"/>
      <c r="H77" s="11">
        <f t="shared" si="3"/>
        <v>0</v>
      </c>
      <c r="I77" s="8"/>
      <c r="J77" s="8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35"/>
    </row>
    <row r="78" spans="1:26" s="36" customFormat="1" ht="16" customHeight="1" x14ac:dyDescent="0.25">
      <c r="A78" s="50" t="s">
        <v>99</v>
      </c>
      <c r="B78" s="13" t="s">
        <v>93</v>
      </c>
      <c r="C78" s="13">
        <v>40</v>
      </c>
      <c r="D78" s="13">
        <v>26</v>
      </c>
      <c r="E78" s="62">
        <v>9781480746503</v>
      </c>
      <c r="F78" s="41">
        <v>12.5</v>
      </c>
      <c r="G78" s="12"/>
      <c r="H78" s="11">
        <f t="shared" si="3"/>
        <v>0</v>
      </c>
      <c r="I78" s="8"/>
      <c r="J78" s="8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35"/>
    </row>
    <row r="79" spans="1:26" s="36" customFormat="1" ht="16" customHeight="1" x14ac:dyDescent="0.25">
      <c r="A79" s="50" t="s">
        <v>100</v>
      </c>
      <c r="B79" s="13" t="s">
        <v>87</v>
      </c>
      <c r="C79" s="13">
        <v>40</v>
      </c>
      <c r="D79" s="13">
        <v>27</v>
      </c>
      <c r="E79" s="62">
        <v>9781480746510</v>
      </c>
      <c r="F79" s="41">
        <v>12.5</v>
      </c>
      <c r="G79" s="12"/>
      <c r="H79" s="11">
        <f t="shared" si="3"/>
        <v>0</v>
      </c>
      <c r="I79" s="8"/>
      <c r="J79" s="8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35"/>
    </row>
    <row r="80" spans="1:26" s="36" customFormat="1" ht="16" customHeight="1" x14ac:dyDescent="0.25">
      <c r="A80" s="50" t="s">
        <v>101</v>
      </c>
      <c r="B80" s="13" t="s">
        <v>85</v>
      </c>
      <c r="C80" s="13">
        <v>38</v>
      </c>
      <c r="D80" s="13">
        <v>25</v>
      </c>
      <c r="E80" s="62">
        <v>9781480746527</v>
      </c>
      <c r="F80" s="41">
        <v>12.5</v>
      </c>
      <c r="G80" s="12"/>
      <c r="H80" s="11">
        <f t="shared" si="3"/>
        <v>0</v>
      </c>
      <c r="I80" s="8"/>
      <c r="J80" s="8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35"/>
    </row>
    <row r="81" spans="1:27" s="36" customFormat="1" ht="30" customHeight="1" x14ac:dyDescent="0.25">
      <c r="A81" s="42" t="s">
        <v>143</v>
      </c>
      <c r="B81" s="30" t="s">
        <v>15</v>
      </c>
      <c r="C81" s="30" t="s">
        <v>16</v>
      </c>
      <c r="D81" s="30" t="s">
        <v>17</v>
      </c>
      <c r="E81" s="56" t="s">
        <v>10</v>
      </c>
      <c r="F81" s="31" t="s">
        <v>11</v>
      </c>
      <c r="G81" s="31" t="s">
        <v>12</v>
      </c>
      <c r="H81" s="31" t="s">
        <v>13</v>
      </c>
      <c r="I81" s="40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35"/>
      <c r="AA81" s="35"/>
    </row>
    <row r="82" spans="1:27" s="36" customFormat="1" ht="16" customHeight="1" x14ac:dyDescent="0.25">
      <c r="A82" s="50" t="s">
        <v>104</v>
      </c>
      <c r="B82" s="13" t="s">
        <v>158</v>
      </c>
      <c r="C82" s="13">
        <v>60</v>
      </c>
      <c r="D82" s="13" t="s">
        <v>170</v>
      </c>
      <c r="E82" s="62">
        <v>9781480746763</v>
      </c>
      <c r="F82" s="41">
        <v>12.5</v>
      </c>
      <c r="G82" s="12"/>
      <c r="H82" s="11">
        <f t="shared" ref="H82:H97" si="4">F82*G82</f>
        <v>0</v>
      </c>
      <c r="I82" s="8"/>
      <c r="J82" s="8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35"/>
    </row>
    <row r="83" spans="1:27" s="36" customFormat="1" ht="16" customHeight="1" x14ac:dyDescent="0.25">
      <c r="A83" s="50" t="s">
        <v>106</v>
      </c>
      <c r="B83" s="13" t="s">
        <v>156</v>
      </c>
      <c r="C83" s="13">
        <v>60</v>
      </c>
      <c r="D83" s="13" t="s">
        <v>170</v>
      </c>
      <c r="E83" s="62">
        <v>9781480746770</v>
      </c>
      <c r="F83" s="41">
        <v>12.5</v>
      </c>
      <c r="G83" s="12"/>
      <c r="H83" s="11">
        <f t="shared" si="4"/>
        <v>0</v>
      </c>
      <c r="I83" s="8"/>
      <c r="J83" s="8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35"/>
    </row>
    <row r="84" spans="1:27" s="36" customFormat="1" ht="16" customHeight="1" x14ac:dyDescent="0.25">
      <c r="A84" s="50" t="s">
        <v>107</v>
      </c>
      <c r="B84" s="13" t="s">
        <v>93</v>
      </c>
      <c r="C84" s="13">
        <v>40</v>
      </c>
      <c r="D84" s="13">
        <v>26</v>
      </c>
      <c r="E84" s="62">
        <v>9781480746787</v>
      </c>
      <c r="F84" s="41">
        <v>12.5</v>
      </c>
      <c r="G84" s="12"/>
      <c r="H84" s="11">
        <f t="shared" si="4"/>
        <v>0</v>
      </c>
      <c r="I84" s="8"/>
      <c r="J84" s="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35"/>
    </row>
    <row r="85" spans="1:27" s="36" customFormat="1" ht="16" customHeight="1" x14ac:dyDescent="0.25">
      <c r="A85" s="50" t="s">
        <v>108</v>
      </c>
      <c r="B85" s="13" t="s">
        <v>138</v>
      </c>
      <c r="C85" s="13">
        <v>50</v>
      </c>
      <c r="D85" s="13">
        <v>30</v>
      </c>
      <c r="E85" s="62">
        <v>9781480746794</v>
      </c>
      <c r="F85" s="41">
        <v>12.5</v>
      </c>
      <c r="G85" s="12"/>
      <c r="H85" s="11">
        <f t="shared" si="4"/>
        <v>0</v>
      </c>
      <c r="I85" s="8"/>
      <c r="J85" s="8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35"/>
    </row>
    <row r="86" spans="1:27" s="36" customFormat="1" ht="16" customHeight="1" x14ac:dyDescent="0.25">
      <c r="A86" s="50" t="s">
        <v>109</v>
      </c>
      <c r="B86" s="13" t="s">
        <v>157</v>
      </c>
      <c r="C86" s="13">
        <v>50</v>
      </c>
      <c r="D86" s="13" t="s">
        <v>170</v>
      </c>
      <c r="E86" s="62">
        <v>9781480746800</v>
      </c>
      <c r="F86" s="41">
        <v>12.5</v>
      </c>
      <c r="G86" s="12"/>
      <c r="H86" s="11">
        <f t="shared" si="4"/>
        <v>0</v>
      </c>
      <c r="I86" s="8"/>
      <c r="J86" s="8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35"/>
    </row>
    <row r="87" spans="1:27" s="36" customFormat="1" ht="16" customHeight="1" x14ac:dyDescent="0.25">
      <c r="A87" s="50" t="s">
        <v>110</v>
      </c>
      <c r="B87" s="13" t="s">
        <v>158</v>
      </c>
      <c r="C87" s="13">
        <v>60</v>
      </c>
      <c r="D87" s="13" t="s">
        <v>170</v>
      </c>
      <c r="E87" s="62">
        <v>9781480746817</v>
      </c>
      <c r="F87" s="41">
        <v>12.5</v>
      </c>
      <c r="G87" s="12"/>
      <c r="H87" s="11">
        <f t="shared" si="4"/>
        <v>0</v>
      </c>
      <c r="I87" s="8"/>
      <c r="J87" s="8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35"/>
    </row>
    <row r="88" spans="1:27" s="36" customFormat="1" ht="16" customHeight="1" x14ac:dyDescent="0.25">
      <c r="A88" s="50" t="s">
        <v>111</v>
      </c>
      <c r="B88" s="13" t="s">
        <v>158</v>
      </c>
      <c r="C88" s="13">
        <v>60</v>
      </c>
      <c r="D88" s="13" t="s">
        <v>170</v>
      </c>
      <c r="E88" s="62">
        <v>9781480746824</v>
      </c>
      <c r="F88" s="41">
        <v>12.5</v>
      </c>
      <c r="G88" s="12"/>
      <c r="H88" s="11">
        <f t="shared" si="4"/>
        <v>0</v>
      </c>
      <c r="I88" s="8"/>
      <c r="J88" s="8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35"/>
    </row>
    <row r="89" spans="1:27" s="36" customFormat="1" ht="16" customHeight="1" x14ac:dyDescent="0.25">
      <c r="A89" s="50" t="s">
        <v>112</v>
      </c>
      <c r="B89" s="13" t="s">
        <v>126</v>
      </c>
      <c r="C89" s="13">
        <v>50</v>
      </c>
      <c r="D89" s="13">
        <v>29</v>
      </c>
      <c r="E89" s="62">
        <v>9781480746831</v>
      </c>
      <c r="F89" s="41">
        <v>12.5</v>
      </c>
      <c r="G89" s="12"/>
      <c r="H89" s="11">
        <f t="shared" si="4"/>
        <v>0</v>
      </c>
      <c r="I89" s="8"/>
      <c r="J89" s="8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35"/>
    </row>
    <row r="90" spans="1:27" s="36" customFormat="1" ht="16" customHeight="1" x14ac:dyDescent="0.25">
      <c r="A90" s="50" t="s">
        <v>113</v>
      </c>
      <c r="B90" s="13" t="s">
        <v>157</v>
      </c>
      <c r="C90" s="13">
        <v>50</v>
      </c>
      <c r="D90" s="13" t="s">
        <v>170</v>
      </c>
      <c r="E90" s="62">
        <v>9781480746848</v>
      </c>
      <c r="F90" s="41">
        <v>12.5</v>
      </c>
      <c r="G90" s="12"/>
      <c r="H90" s="11">
        <f t="shared" si="4"/>
        <v>0</v>
      </c>
      <c r="I90" s="8"/>
      <c r="J90" s="8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35"/>
    </row>
    <row r="91" spans="1:27" s="36" customFormat="1" ht="16" customHeight="1" x14ac:dyDescent="0.25">
      <c r="A91" s="50" t="s">
        <v>114</v>
      </c>
      <c r="B91" s="13" t="s">
        <v>138</v>
      </c>
      <c r="C91" s="13">
        <v>50</v>
      </c>
      <c r="D91" s="13">
        <v>30</v>
      </c>
      <c r="E91" s="62">
        <v>9781480746855</v>
      </c>
      <c r="F91" s="41">
        <v>12.5</v>
      </c>
      <c r="G91" s="12"/>
      <c r="H91" s="11">
        <f t="shared" si="4"/>
        <v>0</v>
      </c>
      <c r="I91" s="8"/>
      <c r="J91" s="8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35"/>
    </row>
    <row r="92" spans="1:27" s="36" customFormat="1" ht="16" customHeight="1" x14ac:dyDescent="0.25">
      <c r="A92" s="50" t="s">
        <v>115</v>
      </c>
      <c r="B92" s="13" t="s">
        <v>156</v>
      </c>
      <c r="C92" s="13">
        <v>60</v>
      </c>
      <c r="D92" s="13" t="s">
        <v>170</v>
      </c>
      <c r="E92" s="62">
        <v>9781480746862</v>
      </c>
      <c r="F92" s="41">
        <v>12.5</v>
      </c>
      <c r="G92" s="12"/>
      <c r="H92" s="11">
        <f t="shared" si="4"/>
        <v>0</v>
      </c>
      <c r="I92" s="8"/>
      <c r="J92" s="8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35"/>
    </row>
    <row r="93" spans="1:27" s="36" customFormat="1" ht="16" customHeight="1" x14ac:dyDescent="0.25">
      <c r="A93" s="50" t="s">
        <v>116</v>
      </c>
      <c r="B93" s="13" t="s">
        <v>105</v>
      </c>
      <c r="C93" s="13">
        <v>40</v>
      </c>
      <c r="D93" s="13">
        <v>28</v>
      </c>
      <c r="E93" s="62">
        <v>9781480746879</v>
      </c>
      <c r="F93" s="41">
        <v>12.5</v>
      </c>
      <c r="G93" s="12"/>
      <c r="H93" s="11">
        <f t="shared" si="4"/>
        <v>0</v>
      </c>
      <c r="I93" s="8"/>
      <c r="J93" s="8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35"/>
    </row>
    <row r="94" spans="1:27" s="36" customFormat="1" ht="16" customHeight="1" x14ac:dyDescent="0.25">
      <c r="A94" s="50" t="s">
        <v>117</v>
      </c>
      <c r="B94" s="13" t="s">
        <v>126</v>
      </c>
      <c r="C94" s="13">
        <v>50</v>
      </c>
      <c r="D94" s="13">
        <v>29</v>
      </c>
      <c r="E94" s="62">
        <v>9781480746886</v>
      </c>
      <c r="F94" s="41">
        <v>12.5</v>
      </c>
      <c r="G94" s="12"/>
      <c r="H94" s="11">
        <f t="shared" si="4"/>
        <v>0</v>
      </c>
      <c r="I94" s="8"/>
      <c r="J94" s="8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35"/>
    </row>
    <row r="95" spans="1:27" s="36" customFormat="1" ht="16" customHeight="1" x14ac:dyDescent="0.25">
      <c r="A95" s="50" t="s">
        <v>118</v>
      </c>
      <c r="B95" s="13" t="s">
        <v>105</v>
      </c>
      <c r="C95" s="13">
        <v>40</v>
      </c>
      <c r="D95" s="13">
        <v>28</v>
      </c>
      <c r="E95" s="62">
        <v>9781480746893</v>
      </c>
      <c r="F95" s="41">
        <v>12.5</v>
      </c>
      <c r="G95" s="12"/>
      <c r="H95" s="11">
        <f t="shared" si="4"/>
        <v>0</v>
      </c>
      <c r="I95" s="8"/>
      <c r="J95" s="8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35"/>
    </row>
    <row r="96" spans="1:27" s="36" customFormat="1" ht="16" customHeight="1" x14ac:dyDescent="0.25">
      <c r="A96" s="50" t="s">
        <v>119</v>
      </c>
      <c r="B96" s="13" t="s">
        <v>157</v>
      </c>
      <c r="C96" s="13">
        <v>50</v>
      </c>
      <c r="D96" s="13" t="s">
        <v>170</v>
      </c>
      <c r="E96" s="62">
        <v>9781480746909</v>
      </c>
      <c r="F96" s="41">
        <v>12.5</v>
      </c>
      <c r="G96" s="12"/>
      <c r="H96" s="11">
        <f t="shared" si="4"/>
        <v>0</v>
      </c>
      <c r="I96" s="8"/>
      <c r="J96" s="8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35"/>
    </row>
    <row r="97" spans="1:27" s="36" customFormat="1" ht="16" customHeight="1" x14ac:dyDescent="0.25">
      <c r="A97" s="50" t="s">
        <v>120</v>
      </c>
      <c r="B97" s="13" t="s">
        <v>105</v>
      </c>
      <c r="C97" s="13">
        <v>40</v>
      </c>
      <c r="D97" s="13">
        <v>28</v>
      </c>
      <c r="E97" s="62">
        <v>9781480746916</v>
      </c>
      <c r="F97" s="41">
        <v>12.5</v>
      </c>
      <c r="G97" s="12"/>
      <c r="H97" s="11">
        <f t="shared" si="4"/>
        <v>0</v>
      </c>
      <c r="I97" s="8"/>
      <c r="J97" s="8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35"/>
    </row>
    <row r="98" spans="1:27" s="36" customFormat="1" ht="30" customHeight="1" x14ac:dyDescent="0.25">
      <c r="A98" s="52" t="s">
        <v>142</v>
      </c>
      <c r="B98" s="32" t="s">
        <v>15</v>
      </c>
      <c r="C98" s="32" t="s">
        <v>16</v>
      </c>
      <c r="D98" s="32" t="s">
        <v>17</v>
      </c>
      <c r="E98" s="57" t="s">
        <v>10</v>
      </c>
      <c r="F98" s="33" t="s">
        <v>11</v>
      </c>
      <c r="G98" s="33" t="s">
        <v>12</v>
      </c>
      <c r="H98" s="33" t="s">
        <v>13</v>
      </c>
      <c r="I98" s="40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35"/>
      <c r="AA98" s="35"/>
    </row>
    <row r="99" spans="1:27" s="36" customFormat="1" ht="16" customHeight="1" x14ac:dyDescent="0.25">
      <c r="A99" s="50" t="s">
        <v>123</v>
      </c>
      <c r="B99" s="13" t="s">
        <v>156</v>
      </c>
      <c r="C99" s="13">
        <v>60</v>
      </c>
      <c r="D99" s="13" t="s">
        <v>170</v>
      </c>
      <c r="E99" s="62">
        <v>9781480747159</v>
      </c>
      <c r="F99" s="41">
        <v>12.5</v>
      </c>
      <c r="G99" s="12"/>
      <c r="H99" s="11">
        <f t="shared" ref="H99:H114" si="5">F99*G99</f>
        <v>0</v>
      </c>
      <c r="I99" s="8"/>
      <c r="J99" s="8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35"/>
    </row>
    <row r="100" spans="1:27" s="36" customFormat="1" ht="16" customHeight="1" x14ac:dyDescent="0.25">
      <c r="A100" s="50" t="s">
        <v>124</v>
      </c>
      <c r="B100" s="13" t="s">
        <v>126</v>
      </c>
      <c r="C100" s="13">
        <v>50</v>
      </c>
      <c r="D100" s="13">
        <v>29</v>
      </c>
      <c r="E100" s="62">
        <v>9781480747166</v>
      </c>
      <c r="F100" s="41">
        <v>12.5</v>
      </c>
      <c r="G100" s="12"/>
      <c r="H100" s="11">
        <f t="shared" si="5"/>
        <v>0</v>
      </c>
      <c r="I100" s="8"/>
      <c r="J100" s="8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35"/>
    </row>
    <row r="101" spans="1:27" s="36" customFormat="1" ht="16" customHeight="1" x14ac:dyDescent="0.25">
      <c r="A101" s="50" t="s">
        <v>125</v>
      </c>
      <c r="B101" s="13" t="s">
        <v>157</v>
      </c>
      <c r="C101" s="13">
        <v>50</v>
      </c>
      <c r="D101" s="13" t="s">
        <v>170</v>
      </c>
      <c r="E101" s="62">
        <v>9781480747173</v>
      </c>
      <c r="F101" s="41">
        <v>12.5</v>
      </c>
      <c r="G101" s="12"/>
      <c r="H101" s="11">
        <f t="shared" si="5"/>
        <v>0</v>
      </c>
      <c r="I101" s="8"/>
      <c r="J101" s="8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35"/>
    </row>
    <row r="102" spans="1:27" s="36" customFormat="1" ht="16" customHeight="1" x14ac:dyDescent="0.25">
      <c r="A102" s="50" t="s">
        <v>127</v>
      </c>
      <c r="B102" s="13" t="s">
        <v>159</v>
      </c>
      <c r="C102" s="13">
        <v>60</v>
      </c>
      <c r="D102" s="13" t="s">
        <v>170</v>
      </c>
      <c r="E102" s="62">
        <v>9781480747180</v>
      </c>
      <c r="F102" s="41">
        <v>12.5</v>
      </c>
      <c r="G102" s="12"/>
      <c r="H102" s="11">
        <f t="shared" si="5"/>
        <v>0</v>
      </c>
      <c r="I102" s="8"/>
      <c r="J102" s="8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35"/>
    </row>
    <row r="103" spans="1:27" s="36" customFormat="1" ht="16" customHeight="1" x14ac:dyDescent="0.25">
      <c r="A103" s="50" t="s">
        <v>128</v>
      </c>
      <c r="B103" s="13" t="s">
        <v>158</v>
      </c>
      <c r="C103" s="13">
        <v>60</v>
      </c>
      <c r="D103" s="13" t="s">
        <v>170</v>
      </c>
      <c r="E103" s="62">
        <v>9781480747197</v>
      </c>
      <c r="F103" s="41">
        <v>12.5</v>
      </c>
      <c r="G103" s="12"/>
      <c r="H103" s="11">
        <f t="shared" si="5"/>
        <v>0</v>
      </c>
      <c r="I103" s="8"/>
      <c r="J103" s="8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35"/>
    </row>
    <row r="104" spans="1:27" s="36" customFormat="1" ht="16" customHeight="1" x14ac:dyDescent="0.25">
      <c r="A104" s="50" t="s">
        <v>129</v>
      </c>
      <c r="B104" s="13" t="s">
        <v>160</v>
      </c>
      <c r="C104" s="13" t="s">
        <v>171</v>
      </c>
      <c r="D104" s="13" t="s">
        <v>170</v>
      </c>
      <c r="E104" s="62">
        <v>9781480747203</v>
      </c>
      <c r="F104" s="41">
        <v>12.5</v>
      </c>
      <c r="G104" s="12"/>
      <c r="H104" s="11">
        <f t="shared" si="5"/>
        <v>0</v>
      </c>
      <c r="I104" s="8"/>
      <c r="J104" s="8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35"/>
    </row>
    <row r="105" spans="1:27" s="36" customFormat="1" ht="16" customHeight="1" x14ac:dyDescent="0.25">
      <c r="A105" s="50" t="s">
        <v>130</v>
      </c>
      <c r="B105" s="13" t="s">
        <v>158</v>
      </c>
      <c r="C105" s="13">
        <v>60</v>
      </c>
      <c r="D105" s="13" t="s">
        <v>170</v>
      </c>
      <c r="E105" s="62">
        <v>9781480747210</v>
      </c>
      <c r="F105" s="41">
        <v>12.5</v>
      </c>
      <c r="G105" s="12"/>
      <c r="H105" s="11">
        <f t="shared" si="5"/>
        <v>0</v>
      </c>
      <c r="I105" s="8"/>
      <c r="J105" s="8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35"/>
    </row>
    <row r="106" spans="1:27" s="36" customFormat="1" ht="16" customHeight="1" x14ac:dyDescent="0.25">
      <c r="A106" s="50" t="s">
        <v>131</v>
      </c>
      <c r="B106" s="13" t="s">
        <v>159</v>
      </c>
      <c r="C106" s="13">
        <v>60</v>
      </c>
      <c r="D106" s="13" t="s">
        <v>170</v>
      </c>
      <c r="E106" s="62">
        <v>9781480747227</v>
      </c>
      <c r="F106" s="41">
        <v>12.5</v>
      </c>
      <c r="G106" s="12"/>
      <c r="H106" s="11">
        <f t="shared" si="5"/>
        <v>0</v>
      </c>
      <c r="I106" s="8"/>
      <c r="J106" s="8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35"/>
    </row>
    <row r="107" spans="1:27" s="36" customFormat="1" ht="16" customHeight="1" x14ac:dyDescent="0.25">
      <c r="A107" s="50" t="s">
        <v>132</v>
      </c>
      <c r="B107" s="13" t="s">
        <v>158</v>
      </c>
      <c r="C107" s="13">
        <v>60</v>
      </c>
      <c r="D107" s="13" t="s">
        <v>170</v>
      </c>
      <c r="E107" s="62">
        <v>9781480747234</v>
      </c>
      <c r="F107" s="41">
        <v>12.5</v>
      </c>
      <c r="G107" s="12"/>
      <c r="H107" s="11">
        <f t="shared" si="5"/>
        <v>0</v>
      </c>
      <c r="I107" s="8"/>
      <c r="J107" s="8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35"/>
    </row>
    <row r="108" spans="1:27" s="36" customFormat="1" ht="16" customHeight="1" x14ac:dyDescent="0.25">
      <c r="A108" s="50" t="s">
        <v>133</v>
      </c>
      <c r="B108" s="13" t="s">
        <v>158</v>
      </c>
      <c r="C108" s="13">
        <v>60</v>
      </c>
      <c r="D108" s="13" t="s">
        <v>170</v>
      </c>
      <c r="E108" s="62">
        <v>9781480747241</v>
      </c>
      <c r="F108" s="41">
        <v>12.5</v>
      </c>
      <c r="G108" s="12"/>
      <c r="H108" s="11">
        <f t="shared" si="5"/>
        <v>0</v>
      </c>
      <c r="I108" s="8"/>
      <c r="J108" s="8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35"/>
    </row>
    <row r="109" spans="1:27" s="36" customFormat="1" ht="16" customHeight="1" x14ac:dyDescent="0.25">
      <c r="A109" s="50" t="s">
        <v>134</v>
      </c>
      <c r="B109" s="13" t="s">
        <v>157</v>
      </c>
      <c r="C109" s="13">
        <v>50</v>
      </c>
      <c r="D109" s="13" t="s">
        <v>170</v>
      </c>
      <c r="E109" s="62">
        <v>9781480747258</v>
      </c>
      <c r="F109" s="41">
        <v>12.5</v>
      </c>
      <c r="G109" s="12"/>
      <c r="H109" s="11">
        <f t="shared" si="5"/>
        <v>0</v>
      </c>
      <c r="I109" s="8"/>
      <c r="J109" s="8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35"/>
    </row>
    <row r="110" spans="1:27" s="36" customFormat="1" ht="16" customHeight="1" x14ac:dyDescent="0.25">
      <c r="A110" s="50" t="s">
        <v>135</v>
      </c>
      <c r="B110" s="13" t="s">
        <v>157</v>
      </c>
      <c r="C110" s="13">
        <v>50</v>
      </c>
      <c r="D110" s="13" t="s">
        <v>170</v>
      </c>
      <c r="E110" s="62">
        <v>9781480747265</v>
      </c>
      <c r="F110" s="41">
        <v>12.5</v>
      </c>
      <c r="G110" s="12"/>
      <c r="H110" s="11">
        <f t="shared" si="5"/>
        <v>0</v>
      </c>
      <c r="I110" s="8"/>
      <c r="J110" s="8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35"/>
    </row>
    <row r="111" spans="1:27" s="36" customFormat="1" ht="16" customHeight="1" x14ac:dyDescent="0.25">
      <c r="A111" s="50" t="s">
        <v>136</v>
      </c>
      <c r="B111" s="13" t="s">
        <v>156</v>
      </c>
      <c r="C111" s="13">
        <v>60</v>
      </c>
      <c r="D111" s="13" t="s">
        <v>170</v>
      </c>
      <c r="E111" s="62">
        <v>9781480747272</v>
      </c>
      <c r="F111" s="41">
        <v>12.5</v>
      </c>
      <c r="G111" s="12"/>
      <c r="H111" s="11">
        <f t="shared" si="5"/>
        <v>0</v>
      </c>
      <c r="I111" s="8"/>
      <c r="J111" s="8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35"/>
    </row>
    <row r="112" spans="1:27" s="36" customFormat="1" ht="16" customHeight="1" x14ac:dyDescent="0.25">
      <c r="A112" s="50" t="s">
        <v>137</v>
      </c>
      <c r="B112" s="13" t="s">
        <v>157</v>
      </c>
      <c r="C112" s="13">
        <v>50</v>
      </c>
      <c r="D112" s="13" t="s">
        <v>170</v>
      </c>
      <c r="E112" s="62">
        <v>9781480747289</v>
      </c>
      <c r="F112" s="41">
        <v>12.5</v>
      </c>
      <c r="G112" s="12"/>
      <c r="H112" s="11">
        <f t="shared" si="5"/>
        <v>0</v>
      </c>
      <c r="I112" s="8"/>
      <c r="J112" s="8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35"/>
    </row>
    <row r="113" spans="1:27" s="36" customFormat="1" ht="16" customHeight="1" x14ac:dyDescent="0.25">
      <c r="A113" s="50" t="s">
        <v>139</v>
      </c>
      <c r="B113" s="13" t="s">
        <v>157</v>
      </c>
      <c r="C113" s="13">
        <v>50</v>
      </c>
      <c r="D113" s="13" t="s">
        <v>170</v>
      </c>
      <c r="E113" s="62">
        <v>9781480747296</v>
      </c>
      <c r="F113" s="41">
        <v>12.5</v>
      </c>
      <c r="G113" s="12"/>
      <c r="H113" s="11">
        <f t="shared" si="5"/>
        <v>0</v>
      </c>
      <c r="I113" s="8"/>
      <c r="J113" s="8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35"/>
    </row>
    <row r="114" spans="1:27" s="36" customFormat="1" ht="16" customHeight="1" x14ac:dyDescent="0.25">
      <c r="A114" s="50" t="s">
        <v>140</v>
      </c>
      <c r="B114" s="13" t="s">
        <v>156</v>
      </c>
      <c r="C114" s="13">
        <v>60</v>
      </c>
      <c r="D114" s="13" t="s">
        <v>170</v>
      </c>
      <c r="E114" s="62">
        <v>9781480747302</v>
      </c>
      <c r="F114" s="41">
        <v>12.5</v>
      </c>
      <c r="G114" s="12"/>
      <c r="H114" s="11">
        <f t="shared" si="5"/>
        <v>0</v>
      </c>
      <c r="I114" s="8"/>
      <c r="J114" s="8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35"/>
    </row>
    <row r="115" spans="1:27" s="36" customFormat="1" ht="16" customHeight="1" x14ac:dyDescent="0.25">
      <c r="A115" s="78" t="s">
        <v>147</v>
      </c>
      <c r="B115" s="79"/>
      <c r="C115" s="79"/>
      <c r="D115" s="80"/>
      <c r="E115" s="55" t="s">
        <v>10</v>
      </c>
      <c r="F115" s="29" t="s">
        <v>11</v>
      </c>
      <c r="G115" s="29" t="s">
        <v>12</v>
      </c>
      <c r="H115" s="29" t="s">
        <v>13</v>
      </c>
      <c r="I115" s="40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35"/>
      <c r="AA115" s="35"/>
    </row>
    <row r="116" spans="1:27" s="36" customFormat="1" ht="57.65" customHeight="1" x14ac:dyDescent="0.25">
      <c r="A116" s="84" t="s">
        <v>150</v>
      </c>
      <c r="B116" s="85"/>
      <c r="C116" s="85"/>
      <c r="D116" s="85"/>
      <c r="E116" s="85"/>
      <c r="F116" s="85"/>
      <c r="G116" s="85"/>
      <c r="H116" s="86"/>
      <c r="I116" s="43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35"/>
      <c r="AA116" s="35"/>
    </row>
    <row r="117" spans="1:27" s="36" customFormat="1" ht="16" customHeight="1" x14ac:dyDescent="0.25">
      <c r="A117" s="67" t="s">
        <v>9</v>
      </c>
      <c r="B117" s="68"/>
      <c r="C117" s="68"/>
      <c r="D117" s="69"/>
      <c r="E117" s="63">
        <v>9781480745193</v>
      </c>
      <c r="F117" s="41">
        <v>960</v>
      </c>
      <c r="G117" s="10"/>
      <c r="H117" s="11">
        <f t="shared" ref="H117" si="6">F117*G117</f>
        <v>0</v>
      </c>
      <c r="I117" s="8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35"/>
      <c r="AA117" s="35"/>
    </row>
    <row r="118" spans="1:27" s="36" customFormat="1" ht="16" customHeight="1" x14ac:dyDescent="0.25">
      <c r="A118" s="67" t="s">
        <v>37</v>
      </c>
      <c r="B118" s="68"/>
      <c r="C118" s="68"/>
      <c r="D118" s="69"/>
      <c r="E118" s="62">
        <v>9781480745582</v>
      </c>
      <c r="F118" s="41">
        <v>960</v>
      </c>
      <c r="G118" s="12"/>
      <c r="H118" s="11">
        <f t="shared" ref="H118" si="7">F118*G118</f>
        <v>0</v>
      </c>
      <c r="I118" s="8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35"/>
      <c r="AA118" s="35"/>
    </row>
    <row r="119" spans="1:27" s="36" customFormat="1" ht="16" customHeight="1" x14ac:dyDescent="0.25">
      <c r="A119" s="67" t="s">
        <v>60</v>
      </c>
      <c r="B119" s="68"/>
      <c r="C119" s="68"/>
      <c r="D119" s="69"/>
      <c r="E119" s="62">
        <v>9781480745971</v>
      </c>
      <c r="F119" s="41">
        <v>1020</v>
      </c>
      <c r="G119" s="12"/>
      <c r="H119" s="11">
        <f t="shared" ref="H119" si="8">F119*G119</f>
        <v>0</v>
      </c>
      <c r="I119" s="8"/>
      <c r="J119" s="8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35"/>
    </row>
    <row r="120" spans="1:27" s="36" customFormat="1" ht="16" customHeight="1" x14ac:dyDescent="0.25">
      <c r="A120" s="67" t="s">
        <v>81</v>
      </c>
      <c r="B120" s="68"/>
      <c r="C120" s="68"/>
      <c r="D120" s="69"/>
      <c r="E120" s="62">
        <v>9781480746367</v>
      </c>
      <c r="F120" s="41">
        <v>1020</v>
      </c>
      <c r="G120" s="12"/>
      <c r="H120" s="11">
        <f t="shared" ref="H120" si="9">F120*G120</f>
        <v>0</v>
      </c>
      <c r="I120" s="8"/>
      <c r="J120" s="8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35"/>
    </row>
    <row r="121" spans="1:27" s="36" customFormat="1" ht="16" customHeight="1" x14ac:dyDescent="0.25">
      <c r="A121" s="67" t="s">
        <v>102</v>
      </c>
      <c r="B121" s="68"/>
      <c r="C121" s="68"/>
      <c r="D121" s="69"/>
      <c r="E121" s="62">
        <v>9781480746756</v>
      </c>
      <c r="F121" s="41">
        <v>1020</v>
      </c>
      <c r="G121" s="12"/>
      <c r="H121" s="11">
        <f t="shared" ref="H121" si="10">F121*G121</f>
        <v>0</v>
      </c>
      <c r="I121" s="8"/>
      <c r="J121" s="8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35"/>
    </row>
    <row r="122" spans="1:27" s="36" customFormat="1" ht="16" customHeight="1" x14ac:dyDescent="0.25">
      <c r="A122" s="67" t="s">
        <v>121</v>
      </c>
      <c r="B122" s="68"/>
      <c r="C122" s="68"/>
      <c r="D122" s="69"/>
      <c r="E122" s="62">
        <v>9781480747142</v>
      </c>
      <c r="F122" s="41">
        <v>1020</v>
      </c>
      <c r="G122" s="12"/>
      <c r="H122" s="11">
        <f t="shared" ref="H122:H130" si="11">F122*G122</f>
        <v>0</v>
      </c>
      <c r="I122" s="8"/>
      <c r="J122" s="8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35"/>
    </row>
    <row r="123" spans="1:27" s="36" customFormat="1" ht="16" customHeight="1" x14ac:dyDescent="0.25">
      <c r="A123" s="81" t="s">
        <v>148</v>
      </c>
      <c r="B123" s="82"/>
      <c r="C123" s="82"/>
      <c r="D123" s="83"/>
      <c r="E123" s="57" t="s">
        <v>10</v>
      </c>
      <c r="F123" s="33" t="s">
        <v>11</v>
      </c>
      <c r="G123" s="33" t="s">
        <v>12</v>
      </c>
      <c r="H123" s="33" t="s">
        <v>13</v>
      </c>
      <c r="I123" s="40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35"/>
      <c r="AA123" s="35"/>
    </row>
    <row r="124" spans="1:27" s="36" customFormat="1" ht="16" customHeight="1" x14ac:dyDescent="0.25">
      <c r="A124" s="87" t="s">
        <v>149</v>
      </c>
      <c r="B124" s="88"/>
      <c r="C124" s="88"/>
      <c r="D124" s="88"/>
      <c r="E124" s="88"/>
      <c r="F124" s="88"/>
      <c r="G124" s="88"/>
      <c r="H124" s="88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35"/>
      <c r="V124" s="35"/>
      <c r="W124" s="35"/>
    </row>
    <row r="125" spans="1:27" s="36" customFormat="1" ht="16" customHeight="1" x14ac:dyDescent="0.25">
      <c r="A125" s="67" t="s">
        <v>14</v>
      </c>
      <c r="B125" s="68"/>
      <c r="C125" s="68"/>
      <c r="D125" s="69"/>
      <c r="E125" s="62">
        <v>9781480745575</v>
      </c>
      <c r="F125" s="41">
        <v>184</v>
      </c>
      <c r="G125" s="12"/>
      <c r="H125" s="11">
        <f>F125*G125</f>
        <v>0</v>
      </c>
      <c r="I125" s="8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35"/>
      <c r="AA125" s="35"/>
    </row>
    <row r="126" spans="1:27" s="36" customFormat="1" ht="16" customHeight="1" x14ac:dyDescent="0.25">
      <c r="A126" s="67" t="s">
        <v>38</v>
      </c>
      <c r="B126" s="68"/>
      <c r="C126" s="68"/>
      <c r="D126" s="69"/>
      <c r="E126" s="62">
        <v>9781480745964</v>
      </c>
      <c r="F126" s="41">
        <v>184</v>
      </c>
      <c r="G126" s="12"/>
      <c r="H126" s="11">
        <f>F126*G126</f>
        <v>0</v>
      </c>
      <c r="I126" s="8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35"/>
      <c r="AA126" s="35"/>
    </row>
    <row r="127" spans="1:27" s="36" customFormat="1" ht="16" customHeight="1" x14ac:dyDescent="0.25">
      <c r="A127" s="67" t="s">
        <v>61</v>
      </c>
      <c r="B127" s="68"/>
      <c r="C127" s="68"/>
      <c r="D127" s="69"/>
      <c r="E127" s="62">
        <v>9781480746350</v>
      </c>
      <c r="F127" s="41">
        <v>200</v>
      </c>
      <c r="G127" s="12"/>
      <c r="H127" s="11">
        <f>F127*G127</f>
        <v>0</v>
      </c>
      <c r="I127" s="8"/>
      <c r="J127" s="8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35"/>
    </row>
    <row r="128" spans="1:27" s="36" customFormat="1" ht="16" customHeight="1" x14ac:dyDescent="0.25">
      <c r="A128" s="67" t="s">
        <v>82</v>
      </c>
      <c r="B128" s="68"/>
      <c r="C128" s="68"/>
      <c r="D128" s="69"/>
      <c r="E128" s="62">
        <v>9781480746749</v>
      </c>
      <c r="F128" s="41">
        <v>200</v>
      </c>
      <c r="G128" s="12"/>
      <c r="H128" s="11">
        <f>F128*G128</f>
        <v>0</v>
      </c>
      <c r="I128" s="8"/>
      <c r="J128" s="8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35"/>
    </row>
    <row r="129" spans="1:26" s="36" customFormat="1" ht="16" customHeight="1" x14ac:dyDescent="0.25">
      <c r="A129" s="67" t="s">
        <v>103</v>
      </c>
      <c r="B129" s="68"/>
      <c r="C129" s="68"/>
      <c r="D129" s="69"/>
      <c r="E129" s="62">
        <v>9781480747135</v>
      </c>
      <c r="F129" s="41">
        <v>200</v>
      </c>
      <c r="G129" s="12"/>
      <c r="H129" s="11">
        <f>F129*G129</f>
        <v>0</v>
      </c>
      <c r="I129" s="8"/>
      <c r="J129" s="8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35"/>
    </row>
    <row r="130" spans="1:26" s="36" customFormat="1" ht="16" customHeight="1" x14ac:dyDescent="0.25">
      <c r="A130" s="67" t="s">
        <v>122</v>
      </c>
      <c r="B130" s="68"/>
      <c r="C130" s="68"/>
      <c r="D130" s="69"/>
      <c r="E130" s="62">
        <v>9781480747524</v>
      </c>
      <c r="F130" s="41">
        <v>200</v>
      </c>
      <c r="G130" s="12"/>
      <c r="H130" s="11">
        <f t="shared" si="11"/>
        <v>0</v>
      </c>
      <c r="I130" s="8"/>
      <c r="J130" s="8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35"/>
    </row>
    <row r="131" spans="1:26" s="46" customFormat="1" ht="16" customHeight="1" x14ac:dyDescent="0.25">
      <c r="A131" s="20"/>
      <c r="B131" s="20"/>
      <c r="C131" s="21"/>
      <c r="D131" s="45"/>
      <c r="E131" s="58"/>
      <c r="G131" s="65" t="s">
        <v>173</v>
      </c>
      <c r="H131" s="11">
        <f>SUM(H14:H130)</f>
        <v>0</v>
      </c>
    </row>
    <row r="132" spans="1:26" s="46" customFormat="1" ht="16" customHeight="1" x14ac:dyDescent="0.25">
      <c r="A132" s="20"/>
      <c r="B132" s="20"/>
      <c r="C132" s="21"/>
      <c r="D132" s="47"/>
      <c r="E132" s="58"/>
      <c r="G132" s="66" t="s">
        <v>174</v>
      </c>
      <c r="H132" s="11">
        <f>H131*0.05</f>
        <v>0</v>
      </c>
    </row>
    <row r="133" spans="1:26" s="46" customFormat="1" ht="16" customHeight="1" x14ac:dyDescent="0.25">
      <c r="A133" s="20"/>
      <c r="B133" s="20"/>
      <c r="C133" s="21"/>
      <c r="D133" s="48"/>
      <c r="E133" s="59"/>
      <c r="G133" s="66" t="s">
        <v>175</v>
      </c>
      <c r="H133" s="11">
        <f>H131*0.07</f>
        <v>0</v>
      </c>
    </row>
    <row r="134" spans="1:26" s="46" customFormat="1" ht="16" customHeight="1" x14ac:dyDescent="0.25">
      <c r="A134" s="20"/>
      <c r="B134" s="20"/>
      <c r="C134" s="21"/>
      <c r="D134" s="49"/>
      <c r="E134" s="59"/>
      <c r="G134" s="65" t="s">
        <v>176</v>
      </c>
      <c r="H134" s="11">
        <f>H131+H132+H133</f>
        <v>0</v>
      </c>
    </row>
    <row r="135" spans="1:26" s="27" customFormat="1" ht="16" customHeight="1" x14ac:dyDescent="0.25">
      <c r="C135" s="34"/>
      <c r="D135" s="34"/>
      <c r="E135" s="60"/>
      <c r="F135" s="22"/>
    </row>
    <row r="136" spans="1:26" s="27" customFormat="1" ht="12" customHeight="1" x14ac:dyDescent="0.25">
      <c r="C136" s="34"/>
      <c r="D136" s="34"/>
      <c r="E136" s="60"/>
      <c r="F136" s="22"/>
    </row>
    <row r="137" spans="1:26" ht="11.25" customHeight="1" x14ac:dyDescent="0.25">
      <c r="A137" s="1"/>
      <c r="B137" s="2"/>
      <c r="C137" s="2"/>
      <c r="D137" s="2"/>
      <c r="E137" s="53"/>
      <c r="F137" s="24"/>
      <c r="G137" s="1"/>
      <c r="H137" s="23" t="s">
        <v>179</v>
      </c>
      <c r="I137" s="1"/>
      <c r="J137" s="1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25"/>
    </row>
    <row r="138" spans="1:26" ht="11.25" customHeight="1" x14ac:dyDescent="0.25">
      <c r="A138" s="1"/>
      <c r="B138" s="2"/>
      <c r="C138" s="2"/>
      <c r="D138" s="2"/>
      <c r="E138" s="53"/>
      <c r="F138" s="24"/>
      <c r="G138" s="1"/>
      <c r="H138" s="23" t="s">
        <v>151</v>
      </c>
      <c r="I138" s="1"/>
      <c r="J138" s="1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25"/>
    </row>
    <row r="139" spans="1:26" ht="21" customHeight="1" x14ac:dyDescent="0.25">
      <c r="A139" s="1"/>
      <c r="B139" s="2"/>
      <c r="C139" s="2"/>
      <c r="D139" s="2"/>
      <c r="E139" s="53"/>
      <c r="F139" s="24"/>
      <c r="G139" s="1"/>
      <c r="H139" s="23" t="s">
        <v>152</v>
      </c>
      <c r="I139" s="1"/>
      <c r="J139" s="1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25"/>
    </row>
    <row r="140" spans="1:26" ht="13.65" customHeight="1" x14ac:dyDescent="0.3">
      <c r="A140" s="1"/>
      <c r="B140" s="2"/>
      <c r="C140" s="2"/>
      <c r="D140" s="2"/>
      <c r="E140" s="53"/>
      <c r="F140" s="24"/>
      <c r="G140" s="1"/>
      <c r="H140" s="3"/>
      <c r="I140" s="1"/>
      <c r="J140" s="1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25"/>
    </row>
    <row r="141" spans="1:26" ht="13.65" customHeight="1" x14ac:dyDescent="0.3">
      <c r="A141" s="1"/>
      <c r="B141" s="2"/>
      <c r="C141" s="2"/>
      <c r="D141" s="2"/>
      <c r="E141" s="53"/>
      <c r="F141" s="24"/>
      <c r="G141" s="1"/>
      <c r="H141" s="3"/>
      <c r="I141" s="1"/>
      <c r="J141" s="1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25"/>
    </row>
    <row r="142" spans="1:26" ht="13.65" customHeight="1" x14ac:dyDescent="0.3">
      <c r="A142" s="1"/>
      <c r="B142" s="2"/>
      <c r="C142" s="2"/>
      <c r="D142" s="2"/>
      <c r="E142" s="53"/>
      <c r="F142" s="24"/>
      <c r="G142" s="1"/>
      <c r="H142" s="3"/>
      <c r="I142" s="1"/>
      <c r="J142" s="1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25"/>
    </row>
    <row r="143" spans="1:26" ht="21.75" customHeight="1" x14ac:dyDescent="0.3">
      <c r="A143" s="1"/>
      <c r="B143" s="2"/>
      <c r="C143" s="2"/>
      <c r="D143" s="2"/>
      <c r="E143" s="53"/>
      <c r="F143" s="24"/>
      <c r="G143" s="1"/>
      <c r="H143" s="3"/>
      <c r="I143" s="1"/>
      <c r="J143" s="1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25"/>
    </row>
    <row r="144" spans="1:26" ht="21.75" customHeight="1" x14ac:dyDescent="0.3">
      <c r="A144" s="1"/>
      <c r="B144" s="2"/>
      <c r="C144" s="2"/>
      <c r="D144" s="2"/>
      <c r="E144" s="53"/>
      <c r="F144" s="24"/>
      <c r="G144" s="1"/>
      <c r="H144" s="3"/>
      <c r="I144" s="1"/>
      <c r="J144" s="1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25"/>
    </row>
    <row r="145" spans="1:26" ht="21.75" customHeight="1" x14ac:dyDescent="0.3">
      <c r="A145" s="1"/>
      <c r="B145" s="2"/>
      <c r="C145" s="2"/>
      <c r="D145" s="2"/>
      <c r="E145" s="53"/>
      <c r="F145" s="24"/>
      <c r="G145" s="1"/>
      <c r="H145" s="3"/>
      <c r="I145" s="1"/>
      <c r="J145" s="1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25"/>
    </row>
    <row r="146" spans="1:26" ht="21.75" customHeight="1" x14ac:dyDescent="0.3">
      <c r="A146" s="1"/>
      <c r="B146" s="2"/>
      <c r="C146" s="2"/>
      <c r="D146" s="2"/>
      <c r="E146" s="53"/>
      <c r="F146" s="24"/>
      <c r="G146" s="1"/>
      <c r="H146" s="3"/>
      <c r="I146" s="1"/>
      <c r="J146" s="1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25"/>
    </row>
    <row r="147" spans="1:26" ht="21.75" customHeight="1" x14ac:dyDescent="0.3">
      <c r="A147" s="1"/>
      <c r="B147" s="2"/>
      <c r="C147" s="2"/>
      <c r="D147" s="2"/>
      <c r="E147" s="53"/>
      <c r="F147" s="24"/>
      <c r="G147" s="1"/>
      <c r="H147" s="3"/>
      <c r="I147" s="1"/>
      <c r="J147" s="1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25"/>
    </row>
    <row r="148" spans="1:26" ht="21.75" customHeight="1" x14ac:dyDescent="0.3">
      <c r="A148" s="1"/>
      <c r="B148" s="2"/>
      <c r="C148" s="2"/>
      <c r="D148" s="2"/>
      <c r="E148" s="53"/>
      <c r="F148" s="24"/>
      <c r="G148" s="1"/>
      <c r="H148" s="3"/>
      <c r="I148" s="1"/>
      <c r="J148" s="1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25"/>
    </row>
    <row r="149" spans="1:26" ht="21" customHeight="1" x14ac:dyDescent="0.3">
      <c r="A149" s="1"/>
      <c r="B149" s="2"/>
      <c r="C149" s="2"/>
      <c r="D149" s="2"/>
      <c r="E149" s="53"/>
      <c r="F149" s="24"/>
      <c r="G149" s="1"/>
      <c r="H149" s="3"/>
      <c r="I149" s="1"/>
      <c r="J149" s="1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25"/>
    </row>
    <row r="150" spans="1:26" ht="21" customHeight="1" x14ac:dyDescent="0.3">
      <c r="A150" s="1"/>
      <c r="B150" s="2"/>
      <c r="C150" s="2"/>
      <c r="D150" s="2"/>
      <c r="E150" s="53"/>
      <c r="F150" s="24"/>
      <c r="G150" s="1"/>
      <c r="H150" s="3"/>
      <c r="I150" s="1"/>
      <c r="J150" s="1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25"/>
    </row>
    <row r="151" spans="1:26" ht="19.5" customHeight="1" x14ac:dyDescent="0.3">
      <c r="A151" s="1"/>
      <c r="B151" s="2"/>
      <c r="C151" s="2"/>
      <c r="D151" s="2"/>
      <c r="E151" s="53"/>
      <c r="F151" s="24"/>
      <c r="G151" s="1"/>
      <c r="H151" s="3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6" ht="20.25" customHeight="1" x14ac:dyDescent="0.3">
      <c r="A152" s="1"/>
      <c r="B152" s="2"/>
      <c r="C152" s="2"/>
      <c r="D152" s="2"/>
      <c r="E152" s="53"/>
      <c r="F152" s="24"/>
      <c r="G152" s="1"/>
      <c r="H152" s="3"/>
      <c r="I152" s="1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6" ht="24.75" customHeight="1" x14ac:dyDescent="0.3">
      <c r="A153" s="1"/>
      <c r="B153" s="2"/>
      <c r="C153" s="2"/>
      <c r="D153" s="2"/>
      <c r="E153" s="53"/>
      <c r="F153" s="24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6" ht="24.75" customHeight="1" x14ac:dyDescent="0.3">
      <c r="A154" s="1"/>
      <c r="B154" s="2"/>
      <c r="C154" s="2"/>
      <c r="D154" s="2"/>
      <c r="E154" s="53"/>
      <c r="F154" s="24"/>
      <c r="G154" s="1"/>
      <c r="H154" s="3"/>
      <c r="I154" s="1"/>
      <c r="J154" s="15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6" ht="12.75" customHeight="1" x14ac:dyDescent="0.3">
      <c r="A155" s="1"/>
      <c r="B155" s="2"/>
      <c r="C155" s="2"/>
      <c r="D155" s="2"/>
      <c r="E155" s="53"/>
      <c r="F155" s="24"/>
      <c r="G155" s="1"/>
      <c r="H155" s="3"/>
      <c r="I155" s="1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1:26" ht="31.65" customHeight="1" x14ac:dyDescent="0.3">
      <c r="A156" s="1"/>
      <c r="B156" s="2"/>
      <c r="C156" s="2"/>
      <c r="D156" s="2"/>
      <c r="E156" s="53"/>
      <c r="F156" s="24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6" ht="12.75" customHeight="1" x14ac:dyDescent="0.3">
      <c r="A157" s="1"/>
      <c r="B157" s="2"/>
      <c r="C157" s="2"/>
      <c r="D157" s="2"/>
      <c r="E157" s="53"/>
      <c r="F157" s="24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6" ht="12.75" customHeight="1" x14ac:dyDescent="0.3">
      <c r="A158" s="1"/>
      <c r="B158" s="2"/>
      <c r="C158" s="2"/>
      <c r="D158" s="2"/>
      <c r="E158" s="53"/>
      <c r="F158" s="24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6" ht="12.75" customHeight="1" x14ac:dyDescent="0.3">
      <c r="A159" s="1"/>
      <c r="B159" s="2"/>
      <c r="C159" s="2"/>
      <c r="D159" s="2"/>
      <c r="E159" s="53"/>
      <c r="F159" s="24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6" ht="12.75" customHeight="1" x14ac:dyDescent="0.3">
      <c r="A160" s="1"/>
      <c r="B160" s="2"/>
      <c r="C160" s="2"/>
      <c r="D160" s="2"/>
      <c r="E160" s="53"/>
      <c r="F160" s="24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2"/>
      <c r="C161" s="2"/>
      <c r="D161" s="2"/>
      <c r="E161" s="53"/>
      <c r="F161" s="24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2"/>
      <c r="C162" s="2"/>
      <c r="D162" s="2"/>
      <c r="E162" s="53"/>
      <c r="F162" s="24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2"/>
      <c r="C163" s="2"/>
      <c r="D163" s="2"/>
      <c r="E163" s="53"/>
      <c r="F163" s="24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2"/>
      <c r="C164" s="2"/>
      <c r="D164" s="2"/>
      <c r="E164" s="53"/>
      <c r="F164" s="24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2"/>
      <c r="C165" s="2"/>
      <c r="D165" s="2"/>
      <c r="E165" s="53"/>
      <c r="F165" s="24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2"/>
      <c r="C166" s="2"/>
      <c r="D166" s="2"/>
      <c r="E166" s="53"/>
      <c r="F166" s="24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2"/>
      <c r="C167" s="2"/>
      <c r="D167" s="2"/>
      <c r="E167" s="53"/>
      <c r="F167" s="24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2"/>
      <c r="C168" s="2"/>
      <c r="D168" s="2"/>
      <c r="E168" s="53"/>
      <c r="F168" s="24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2"/>
      <c r="C169" s="2"/>
      <c r="D169" s="2"/>
      <c r="E169" s="53"/>
      <c r="F169" s="24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2"/>
      <c r="C170" s="2"/>
      <c r="D170" s="2"/>
      <c r="E170" s="53"/>
      <c r="F170" s="24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2"/>
      <c r="C171" s="2"/>
      <c r="D171" s="2"/>
      <c r="E171" s="53"/>
      <c r="F171" s="24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2"/>
      <c r="C172" s="2"/>
      <c r="D172" s="2"/>
      <c r="E172" s="53"/>
      <c r="F172" s="24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2"/>
      <c r="C173" s="2"/>
      <c r="D173" s="2"/>
      <c r="E173" s="53"/>
      <c r="F173" s="24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2"/>
      <c r="C174" s="2"/>
      <c r="D174" s="2"/>
      <c r="E174" s="53"/>
      <c r="F174" s="24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2"/>
      <c r="C175" s="2"/>
      <c r="D175" s="2"/>
      <c r="E175" s="53"/>
      <c r="F175" s="24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2"/>
      <c r="C176" s="2"/>
      <c r="D176" s="2"/>
      <c r="E176" s="53"/>
      <c r="F176" s="24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2"/>
      <c r="D177" s="2"/>
      <c r="E177" s="53"/>
      <c r="F177" s="24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2"/>
      <c r="D178" s="2"/>
      <c r="E178" s="53"/>
      <c r="F178" s="24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2"/>
      <c r="D179" s="2"/>
      <c r="E179" s="53"/>
      <c r="F179" s="24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2"/>
      <c r="D180" s="2"/>
      <c r="E180" s="53"/>
      <c r="F180" s="24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2"/>
      <c r="D181" s="2"/>
      <c r="E181" s="53"/>
      <c r="F181" s="24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2"/>
      <c r="D182" s="2"/>
      <c r="E182" s="53"/>
      <c r="F182" s="24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2"/>
      <c r="D183" s="2"/>
      <c r="E183" s="53"/>
      <c r="F183" s="24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2"/>
      <c r="D184" s="2"/>
      <c r="E184" s="53"/>
      <c r="F184" s="24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2"/>
      <c r="D185" s="2"/>
      <c r="E185" s="53"/>
      <c r="F185" s="24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2"/>
      <c r="D186" s="2"/>
      <c r="E186" s="53"/>
      <c r="F186" s="24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2"/>
      <c r="D187" s="2"/>
      <c r="E187" s="53"/>
      <c r="F187" s="24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2"/>
      <c r="D188" s="2"/>
      <c r="E188" s="53"/>
      <c r="F188" s="24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2"/>
      <c r="D189" s="2"/>
      <c r="E189" s="53"/>
      <c r="F189" s="24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2"/>
      <c r="D190" s="2"/>
      <c r="E190" s="53"/>
      <c r="F190" s="24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2"/>
      <c r="D191" s="2"/>
      <c r="E191" s="53"/>
      <c r="F191" s="24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2"/>
      <c r="D192" s="2"/>
      <c r="E192" s="53"/>
      <c r="F192" s="24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2"/>
      <c r="D193" s="2"/>
      <c r="E193" s="53"/>
      <c r="F193" s="24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2"/>
      <c r="D194" s="2"/>
      <c r="E194" s="53"/>
      <c r="F194" s="24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2"/>
      <c r="D195" s="2"/>
      <c r="E195" s="53"/>
      <c r="F195" s="24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2"/>
      <c r="D196" s="2"/>
      <c r="E196" s="53"/>
      <c r="F196" s="24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2"/>
      <c r="D197" s="2"/>
      <c r="E197" s="53"/>
      <c r="F197" s="24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2"/>
      <c r="D198" s="2"/>
      <c r="E198" s="53"/>
      <c r="F198" s="24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2"/>
      <c r="D199" s="2"/>
      <c r="E199" s="53"/>
      <c r="F199" s="24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2"/>
      <c r="D200" s="2"/>
      <c r="E200" s="53"/>
      <c r="F200" s="24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2"/>
      <c r="D201" s="2"/>
      <c r="E201" s="53"/>
      <c r="F201" s="24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2"/>
      <c r="D202" s="2"/>
      <c r="E202" s="53"/>
      <c r="F202" s="24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2"/>
      <c r="D203" s="2"/>
      <c r="E203" s="53"/>
      <c r="F203" s="24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2"/>
      <c r="D204" s="2"/>
      <c r="E204" s="53"/>
      <c r="F204" s="24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2"/>
      <c r="D205" s="2"/>
      <c r="E205" s="53"/>
      <c r="F205" s="24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2"/>
      <c r="D206" s="2"/>
      <c r="E206" s="53"/>
      <c r="F206" s="24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2"/>
      <c r="D207" s="2"/>
      <c r="E207" s="53"/>
      <c r="F207" s="24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2"/>
      <c r="D208" s="2"/>
      <c r="E208" s="53"/>
      <c r="F208" s="24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2"/>
      <c r="D209" s="2"/>
      <c r="E209" s="53"/>
      <c r="F209" s="24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2"/>
      <c r="D210" s="2"/>
      <c r="E210" s="53"/>
      <c r="F210" s="24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2"/>
      <c r="D211" s="2"/>
      <c r="E211" s="53"/>
      <c r="F211" s="24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2"/>
      <c r="D212" s="2"/>
      <c r="E212" s="53"/>
      <c r="F212" s="24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2"/>
      <c r="D213" s="2"/>
      <c r="E213" s="53"/>
      <c r="F213" s="24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2"/>
      <c r="D214" s="2"/>
      <c r="E214" s="53"/>
      <c r="F214" s="24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2"/>
      <c r="D215" s="2"/>
      <c r="E215" s="53"/>
      <c r="F215" s="24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2"/>
      <c r="D216" s="2"/>
      <c r="E216" s="53"/>
      <c r="F216" s="24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2"/>
      <c r="D217" s="2"/>
      <c r="E217" s="53"/>
      <c r="F217" s="24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2"/>
      <c r="D218" s="2"/>
      <c r="E218" s="53"/>
      <c r="F218" s="24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2"/>
      <c r="D219" s="2"/>
      <c r="E219" s="53"/>
      <c r="F219" s="24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2"/>
      <c r="D220" s="2"/>
      <c r="E220" s="53"/>
      <c r="F220" s="24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2"/>
      <c r="D221" s="2"/>
      <c r="E221" s="53"/>
      <c r="F221" s="24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2"/>
      <c r="D222" s="2"/>
      <c r="E222" s="53"/>
      <c r="F222" s="24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2"/>
      <c r="D223" s="2"/>
      <c r="E223" s="53"/>
      <c r="F223" s="24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2"/>
      <c r="D224" s="2"/>
      <c r="E224" s="53"/>
      <c r="F224" s="24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2"/>
      <c r="D225" s="2"/>
      <c r="E225" s="53"/>
      <c r="F225" s="24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2"/>
      <c r="D226" s="2"/>
      <c r="E226" s="53"/>
      <c r="F226" s="24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2"/>
      <c r="D227" s="2"/>
      <c r="E227" s="53"/>
      <c r="F227" s="24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2"/>
      <c r="D228" s="2"/>
      <c r="E228" s="53"/>
      <c r="F228" s="24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2"/>
      <c r="D229" s="2"/>
      <c r="E229" s="53"/>
      <c r="F229" s="24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2"/>
      <c r="D230" s="2"/>
      <c r="E230" s="53"/>
      <c r="F230" s="24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2"/>
      <c r="D231" s="2"/>
      <c r="E231" s="53"/>
      <c r="F231" s="24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2"/>
      <c r="D232" s="2"/>
      <c r="E232" s="53"/>
      <c r="F232" s="24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2"/>
      <c r="D233" s="2"/>
      <c r="E233" s="53"/>
      <c r="F233" s="24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2"/>
      <c r="D234" s="2"/>
      <c r="E234" s="53"/>
      <c r="F234" s="24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2"/>
      <c r="D235" s="2"/>
      <c r="E235" s="53"/>
      <c r="F235" s="24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2"/>
      <c r="D236" s="2"/>
      <c r="E236" s="53"/>
      <c r="F236" s="24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2"/>
      <c r="D237" s="2"/>
      <c r="E237" s="53"/>
      <c r="F237" s="24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2"/>
      <c r="D238" s="2"/>
      <c r="E238" s="53"/>
      <c r="F238" s="24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2"/>
      <c r="D239" s="2"/>
      <c r="E239" s="53"/>
      <c r="F239" s="24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2"/>
      <c r="D240" s="2"/>
      <c r="E240" s="53"/>
      <c r="F240" s="24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2"/>
      <c r="D241" s="2"/>
      <c r="E241" s="53"/>
      <c r="F241" s="24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2"/>
      <c r="D242" s="2"/>
      <c r="E242" s="53"/>
      <c r="F242" s="24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2"/>
      <c r="D243" s="2"/>
      <c r="E243" s="53"/>
      <c r="F243" s="24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2"/>
      <c r="D244" s="2"/>
      <c r="E244" s="53"/>
      <c r="F244" s="24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2"/>
      <c r="D245" s="2"/>
      <c r="E245" s="53"/>
      <c r="F245" s="24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2"/>
      <c r="D246" s="2"/>
      <c r="E246" s="53"/>
      <c r="F246" s="24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2"/>
      <c r="D247" s="2"/>
      <c r="E247" s="53"/>
      <c r="F247" s="24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2"/>
      <c r="D248" s="2"/>
      <c r="E248" s="53"/>
      <c r="F248" s="24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2"/>
      <c r="D249" s="2"/>
      <c r="E249" s="53"/>
      <c r="F249" s="24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2"/>
      <c r="D250" s="2"/>
      <c r="E250" s="53"/>
      <c r="F250" s="24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2"/>
      <c r="D251" s="2"/>
      <c r="E251" s="53"/>
      <c r="F251" s="24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2"/>
      <c r="D252" s="2"/>
      <c r="E252" s="53"/>
      <c r="F252" s="24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2"/>
      <c r="D253" s="2"/>
      <c r="E253" s="53"/>
      <c r="F253" s="24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2"/>
      <c r="D254" s="2"/>
      <c r="E254" s="53"/>
      <c r="F254" s="24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2"/>
      <c r="D255" s="2"/>
      <c r="E255" s="53"/>
      <c r="F255" s="24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2"/>
      <c r="D256" s="2"/>
      <c r="E256" s="53"/>
      <c r="F256" s="24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2"/>
      <c r="D257" s="2"/>
      <c r="E257" s="53"/>
      <c r="F257" s="24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2"/>
      <c r="D258" s="2"/>
      <c r="E258" s="53"/>
      <c r="F258" s="24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2"/>
      <c r="D259" s="2"/>
      <c r="E259" s="53"/>
      <c r="F259" s="24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2"/>
      <c r="D260" s="2"/>
      <c r="E260" s="53"/>
      <c r="F260" s="24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2"/>
      <c r="D261" s="2"/>
      <c r="E261" s="53"/>
      <c r="F261" s="24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2"/>
      <c r="D262" s="2"/>
      <c r="E262" s="53"/>
      <c r="F262" s="24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2"/>
      <c r="D263" s="2"/>
      <c r="E263" s="53"/>
      <c r="F263" s="24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2"/>
      <c r="D264" s="2"/>
      <c r="E264" s="53"/>
      <c r="F264" s="24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2"/>
      <c r="D265" s="2"/>
      <c r="E265" s="53"/>
      <c r="F265" s="24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2"/>
      <c r="D266" s="2"/>
      <c r="E266" s="53"/>
      <c r="F266" s="24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2"/>
      <c r="D267" s="2"/>
      <c r="E267" s="53"/>
      <c r="F267" s="24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2"/>
      <c r="D268" s="2"/>
      <c r="E268" s="53"/>
      <c r="F268" s="24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2"/>
      <c r="D269" s="2"/>
      <c r="E269" s="53"/>
      <c r="F269" s="24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2"/>
      <c r="D270" s="2"/>
      <c r="E270" s="53"/>
      <c r="F270" s="24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2"/>
      <c r="D271" s="2"/>
      <c r="E271" s="53"/>
      <c r="F271" s="24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2"/>
      <c r="D272" s="2"/>
      <c r="E272" s="53"/>
      <c r="F272" s="24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2"/>
      <c r="D273" s="2"/>
      <c r="E273" s="53"/>
      <c r="F273" s="24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2"/>
      <c r="D274" s="2"/>
      <c r="E274" s="53"/>
      <c r="F274" s="24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2"/>
      <c r="D275" s="2"/>
      <c r="E275" s="53"/>
      <c r="F275" s="24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2"/>
      <c r="D276" s="2"/>
      <c r="E276" s="53"/>
      <c r="F276" s="24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2"/>
      <c r="D277" s="2"/>
      <c r="E277" s="53"/>
      <c r="F277" s="24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2"/>
      <c r="D278" s="2"/>
      <c r="E278" s="53"/>
      <c r="F278" s="24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2"/>
      <c r="D279" s="2"/>
      <c r="E279" s="53"/>
      <c r="F279" s="24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2"/>
      <c r="D280" s="2"/>
      <c r="E280" s="53"/>
      <c r="F280" s="24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2"/>
      <c r="D281" s="2"/>
      <c r="E281" s="53"/>
      <c r="F281" s="24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2"/>
      <c r="D282" s="2"/>
      <c r="E282" s="53"/>
      <c r="F282" s="24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2"/>
      <c r="D283" s="2"/>
      <c r="E283" s="53"/>
      <c r="F283" s="24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2"/>
      <c r="D284" s="2"/>
      <c r="E284" s="53"/>
      <c r="F284" s="24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2"/>
      <c r="D285" s="2"/>
      <c r="E285" s="53"/>
      <c r="F285" s="24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2"/>
      <c r="D286" s="2"/>
      <c r="E286" s="53"/>
      <c r="F286" s="24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2"/>
      <c r="D287" s="2"/>
      <c r="E287" s="53"/>
      <c r="F287" s="24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2"/>
      <c r="D288" s="2"/>
      <c r="E288" s="53"/>
      <c r="F288" s="24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2"/>
      <c r="D289" s="2"/>
      <c r="E289" s="53"/>
      <c r="F289" s="24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2"/>
      <c r="D290" s="2"/>
      <c r="E290" s="53"/>
      <c r="F290" s="24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2"/>
      <c r="D291" s="2"/>
      <c r="E291" s="53"/>
      <c r="F291" s="24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2"/>
      <c r="D292" s="2"/>
      <c r="E292" s="53"/>
      <c r="F292" s="24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2"/>
      <c r="D293" s="2"/>
      <c r="E293" s="53"/>
      <c r="F293" s="24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2"/>
      <c r="D294" s="2"/>
      <c r="E294" s="53"/>
      <c r="F294" s="24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2"/>
      <c r="D295" s="2"/>
      <c r="E295" s="53"/>
      <c r="F295" s="24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2"/>
      <c r="D296" s="2"/>
      <c r="E296" s="53"/>
      <c r="F296" s="24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2"/>
      <c r="D297" s="2"/>
      <c r="E297" s="53"/>
      <c r="F297" s="24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2"/>
      <c r="D298" s="2"/>
      <c r="E298" s="53"/>
      <c r="F298" s="24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2"/>
      <c r="D299" s="2"/>
      <c r="E299" s="53"/>
      <c r="F299" s="24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2"/>
      <c r="D300" s="2"/>
      <c r="E300" s="53"/>
      <c r="F300" s="24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2"/>
      <c r="D301" s="2"/>
      <c r="E301" s="53"/>
      <c r="F301" s="24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2"/>
      <c r="D302" s="2"/>
      <c r="E302" s="53"/>
      <c r="F302" s="24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2"/>
      <c r="D303" s="2"/>
      <c r="E303" s="53"/>
      <c r="F303" s="24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2"/>
      <c r="D304" s="2"/>
      <c r="E304" s="53"/>
      <c r="F304" s="24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2"/>
      <c r="D305" s="2"/>
      <c r="E305" s="53"/>
      <c r="F305" s="24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2"/>
      <c r="D306" s="2"/>
      <c r="E306" s="53"/>
      <c r="F306" s="24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2"/>
      <c r="D307" s="2"/>
      <c r="E307" s="53"/>
      <c r="F307" s="24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2"/>
      <c r="D308" s="2"/>
      <c r="E308" s="53"/>
      <c r="F308" s="24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2"/>
      <c r="D309" s="2"/>
      <c r="E309" s="53"/>
      <c r="F309" s="24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2"/>
      <c r="D310" s="2"/>
      <c r="E310" s="53"/>
      <c r="F310" s="24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2"/>
      <c r="D311" s="2"/>
      <c r="E311" s="53"/>
      <c r="F311" s="24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2"/>
      <c r="D312" s="2"/>
      <c r="E312" s="53"/>
      <c r="F312" s="24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2"/>
      <c r="D313" s="2"/>
      <c r="E313" s="53"/>
      <c r="F313" s="24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2"/>
      <c r="D314" s="2"/>
      <c r="E314" s="53"/>
      <c r="F314" s="24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2"/>
      <c r="D315" s="2"/>
      <c r="E315" s="53"/>
      <c r="F315" s="24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2"/>
      <c r="D316" s="2"/>
      <c r="E316" s="53"/>
      <c r="F316" s="24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2"/>
      <c r="D317" s="2"/>
      <c r="E317" s="53"/>
      <c r="F317" s="24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2"/>
      <c r="D318" s="2"/>
      <c r="E318" s="53"/>
      <c r="F318" s="24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2"/>
      <c r="D319" s="2"/>
      <c r="E319" s="53"/>
      <c r="F319" s="24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2"/>
      <c r="D320" s="2"/>
      <c r="E320" s="53"/>
      <c r="F320" s="24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2"/>
      <c r="D321" s="2"/>
      <c r="E321" s="53"/>
      <c r="F321" s="24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2"/>
      <c r="D322" s="2"/>
      <c r="E322" s="53"/>
      <c r="F322" s="24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2"/>
      <c r="D323" s="2"/>
      <c r="E323" s="53"/>
      <c r="F323" s="24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2"/>
      <c r="D324" s="2"/>
      <c r="E324" s="53"/>
      <c r="F324" s="24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2"/>
      <c r="D325" s="2"/>
      <c r="E325" s="53"/>
      <c r="F325" s="24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2"/>
      <c r="D326" s="2"/>
      <c r="E326" s="53"/>
      <c r="F326" s="24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2"/>
      <c r="D327" s="2"/>
      <c r="E327" s="53"/>
      <c r="F327" s="24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2"/>
      <c r="D328" s="2"/>
      <c r="E328" s="53"/>
      <c r="F328" s="24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2"/>
      <c r="D329" s="2"/>
      <c r="E329" s="53"/>
      <c r="F329" s="24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2"/>
      <c r="D330" s="2"/>
      <c r="E330" s="53"/>
      <c r="F330" s="24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2"/>
      <c r="D331" s="2"/>
      <c r="E331" s="53"/>
      <c r="F331" s="24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2"/>
      <c r="D332" s="2"/>
      <c r="E332" s="53"/>
      <c r="F332" s="24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2"/>
      <c r="D333" s="2"/>
      <c r="E333" s="53"/>
      <c r="F333" s="24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2"/>
      <c r="D334" s="2"/>
      <c r="E334" s="53"/>
      <c r="F334" s="24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2"/>
      <c r="D335" s="2"/>
      <c r="E335" s="53"/>
      <c r="F335" s="24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2"/>
      <c r="D336" s="2"/>
      <c r="E336" s="53"/>
      <c r="F336" s="24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2"/>
      <c r="D337" s="2"/>
      <c r="E337" s="53"/>
      <c r="F337" s="24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2"/>
      <c r="D338" s="2"/>
      <c r="E338" s="53"/>
      <c r="F338" s="24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2"/>
      <c r="D339" s="2"/>
      <c r="E339" s="53"/>
      <c r="F339" s="24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2"/>
      <c r="D340" s="2"/>
      <c r="E340" s="53"/>
      <c r="F340" s="24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2"/>
      <c r="D341" s="2"/>
      <c r="E341" s="53"/>
      <c r="F341" s="24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2"/>
      <c r="D342" s="2"/>
      <c r="E342" s="53"/>
      <c r="F342" s="24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2"/>
      <c r="D343" s="2"/>
      <c r="E343" s="53"/>
      <c r="F343" s="24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2"/>
      <c r="D344" s="2"/>
      <c r="E344" s="53"/>
      <c r="F344" s="24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2"/>
      <c r="D345" s="2"/>
      <c r="E345" s="53"/>
      <c r="F345" s="24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2"/>
      <c r="D346" s="2"/>
      <c r="E346" s="53"/>
      <c r="F346" s="24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2"/>
      <c r="D347" s="2"/>
      <c r="E347" s="53"/>
      <c r="F347" s="24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2"/>
      <c r="D348" s="2"/>
      <c r="E348" s="53"/>
      <c r="F348" s="24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2"/>
      <c r="D349" s="2"/>
      <c r="E349" s="53"/>
      <c r="F349" s="24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2"/>
      <c r="D350" s="2"/>
      <c r="E350" s="53"/>
      <c r="F350" s="24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2"/>
      <c r="D351" s="2"/>
      <c r="E351" s="53"/>
      <c r="F351" s="24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2"/>
      <c r="D352" s="2"/>
      <c r="E352" s="53"/>
      <c r="F352" s="24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2"/>
      <c r="D353" s="2"/>
      <c r="E353" s="53"/>
      <c r="F353" s="24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2"/>
      <c r="D354" s="2"/>
      <c r="E354" s="53"/>
      <c r="F354" s="24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2"/>
      <c r="D355" s="2"/>
      <c r="E355" s="53"/>
      <c r="F355" s="24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2"/>
      <c r="D356" s="2"/>
      <c r="E356" s="53"/>
      <c r="F356" s="24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2"/>
      <c r="D357" s="2"/>
      <c r="E357" s="53"/>
      <c r="F357" s="24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2"/>
      <c r="D358" s="2"/>
      <c r="E358" s="53"/>
      <c r="F358" s="24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2"/>
      <c r="D359" s="2"/>
      <c r="E359" s="53"/>
      <c r="F359" s="24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2"/>
      <c r="D360" s="2"/>
      <c r="E360" s="53"/>
      <c r="F360" s="24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2"/>
      <c r="D361" s="2"/>
      <c r="E361" s="53"/>
      <c r="F361" s="24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2"/>
      <c r="D362" s="2"/>
      <c r="E362" s="53"/>
      <c r="F362" s="24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2"/>
      <c r="D363" s="2"/>
      <c r="E363" s="53"/>
      <c r="F363" s="24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2"/>
      <c r="D364" s="2"/>
      <c r="E364" s="53"/>
      <c r="F364" s="24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2"/>
      <c r="D365" s="2"/>
      <c r="E365" s="53"/>
      <c r="F365" s="24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2"/>
      <c r="D366" s="2"/>
      <c r="E366" s="53"/>
      <c r="F366" s="24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2"/>
      <c r="D367" s="2"/>
      <c r="E367" s="53"/>
      <c r="F367" s="24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2"/>
      <c r="D368" s="2"/>
      <c r="E368" s="53"/>
      <c r="F368" s="24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2"/>
      <c r="D369" s="2"/>
      <c r="E369" s="53"/>
      <c r="F369" s="24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2"/>
      <c r="D370" s="2"/>
      <c r="E370" s="53"/>
      <c r="F370" s="24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2"/>
      <c r="D371" s="2"/>
      <c r="E371" s="53"/>
      <c r="F371" s="24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2"/>
      <c r="D372" s="2"/>
      <c r="E372" s="53"/>
      <c r="F372" s="24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2"/>
      <c r="D373" s="2"/>
      <c r="E373" s="53"/>
      <c r="F373" s="24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2"/>
      <c r="D374" s="2"/>
      <c r="E374" s="53"/>
      <c r="F374" s="24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2"/>
      <c r="D375" s="2"/>
      <c r="E375" s="53"/>
      <c r="F375" s="24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2"/>
      <c r="D376" s="2"/>
      <c r="E376" s="53"/>
      <c r="F376" s="24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2"/>
      <c r="D377" s="2"/>
      <c r="E377" s="53"/>
      <c r="F377" s="24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2"/>
      <c r="D378" s="2"/>
      <c r="E378" s="53"/>
      <c r="F378" s="24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2"/>
      <c r="D379" s="2"/>
      <c r="E379" s="53"/>
      <c r="F379" s="24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2"/>
      <c r="D380" s="2"/>
      <c r="E380" s="53"/>
      <c r="F380" s="24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2"/>
      <c r="D381" s="2"/>
      <c r="E381" s="53"/>
      <c r="F381" s="24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2"/>
      <c r="D382" s="2"/>
      <c r="E382" s="53"/>
      <c r="F382" s="24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2"/>
      <c r="D383" s="2"/>
      <c r="E383" s="53"/>
      <c r="F383" s="24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2"/>
      <c r="D384" s="2"/>
      <c r="E384" s="53"/>
      <c r="F384" s="24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2"/>
      <c r="D385" s="2"/>
      <c r="E385" s="53"/>
      <c r="F385" s="24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2"/>
      <c r="D386" s="2"/>
      <c r="E386" s="53"/>
      <c r="F386" s="24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2"/>
      <c r="D387" s="2"/>
      <c r="E387" s="53"/>
      <c r="F387" s="24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2"/>
      <c r="D388" s="2"/>
      <c r="E388" s="53"/>
      <c r="F388" s="24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2"/>
      <c r="D389" s="2"/>
      <c r="E389" s="53"/>
      <c r="F389" s="24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2"/>
      <c r="D390" s="2"/>
      <c r="E390" s="53"/>
      <c r="F390" s="24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2"/>
      <c r="D391" s="2"/>
      <c r="E391" s="53"/>
      <c r="F391" s="24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2"/>
      <c r="D392" s="2"/>
      <c r="E392" s="53"/>
      <c r="F392" s="24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2"/>
      <c r="D393" s="2"/>
      <c r="E393" s="53"/>
      <c r="F393" s="24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2"/>
      <c r="D394" s="2"/>
      <c r="E394" s="53"/>
      <c r="F394" s="24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2"/>
      <c r="D395" s="2"/>
      <c r="E395" s="53"/>
      <c r="F395" s="24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2"/>
      <c r="D396" s="2"/>
      <c r="E396" s="53"/>
      <c r="F396" s="24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2"/>
      <c r="D397" s="2"/>
      <c r="E397" s="53"/>
      <c r="F397" s="24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2"/>
      <c r="D398" s="2"/>
      <c r="E398" s="53"/>
      <c r="F398" s="24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2"/>
      <c r="D399" s="2"/>
      <c r="E399" s="53"/>
      <c r="F399" s="24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2"/>
      <c r="D400" s="2"/>
      <c r="E400" s="53"/>
      <c r="F400" s="24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2"/>
      <c r="D401" s="2"/>
      <c r="E401" s="53"/>
      <c r="F401" s="24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2"/>
      <c r="D402" s="2"/>
      <c r="E402" s="53"/>
      <c r="F402" s="24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2"/>
      <c r="D403" s="2"/>
      <c r="E403" s="53"/>
      <c r="F403" s="24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2"/>
      <c r="D404" s="2"/>
      <c r="E404" s="53"/>
      <c r="F404" s="24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2"/>
      <c r="D405" s="2"/>
      <c r="E405" s="53"/>
      <c r="F405" s="24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2"/>
      <c r="D406" s="2"/>
      <c r="E406" s="53"/>
      <c r="F406" s="24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2"/>
      <c r="D407" s="2"/>
      <c r="E407" s="53"/>
      <c r="F407" s="24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2"/>
      <c r="D408" s="2"/>
      <c r="E408" s="53"/>
      <c r="F408" s="24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2"/>
      <c r="D409" s="2"/>
      <c r="E409" s="53"/>
      <c r="F409" s="24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2"/>
      <c r="D410" s="2"/>
      <c r="E410" s="53"/>
      <c r="F410" s="24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2"/>
      <c r="D411" s="2"/>
      <c r="E411" s="53"/>
      <c r="F411" s="24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2"/>
      <c r="D412" s="2"/>
      <c r="E412" s="53"/>
      <c r="F412" s="24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2"/>
      <c r="D413" s="2"/>
      <c r="E413" s="53"/>
      <c r="F413" s="24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2"/>
      <c r="D414" s="2"/>
      <c r="E414" s="53"/>
      <c r="F414" s="24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2"/>
      <c r="D415" s="2"/>
      <c r="E415" s="53"/>
      <c r="F415" s="24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2"/>
      <c r="D416" s="2"/>
      <c r="E416" s="53"/>
      <c r="F416" s="24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2"/>
      <c r="D417" s="2"/>
      <c r="E417" s="53"/>
      <c r="F417" s="24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2"/>
      <c r="D418" s="2"/>
      <c r="E418" s="53"/>
      <c r="F418" s="24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2"/>
      <c r="D419" s="2"/>
      <c r="E419" s="53"/>
      <c r="F419" s="24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2"/>
      <c r="D420" s="2"/>
      <c r="E420" s="53"/>
      <c r="F420" s="24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2"/>
      <c r="D421" s="2"/>
      <c r="E421" s="53"/>
      <c r="F421" s="24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2"/>
      <c r="D422" s="2"/>
      <c r="E422" s="53"/>
      <c r="F422" s="24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2"/>
      <c r="D423" s="2"/>
      <c r="E423" s="53"/>
      <c r="F423" s="24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2"/>
      <c r="D424" s="2"/>
      <c r="E424" s="53"/>
      <c r="F424" s="24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2"/>
      <c r="D425" s="2"/>
      <c r="E425" s="53"/>
      <c r="F425" s="24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2"/>
      <c r="D426" s="2"/>
      <c r="E426" s="53"/>
      <c r="F426" s="24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2"/>
      <c r="D427" s="2"/>
      <c r="E427" s="53"/>
      <c r="F427" s="24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2"/>
      <c r="D428" s="2"/>
      <c r="E428" s="53"/>
      <c r="F428" s="24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2"/>
      <c r="D429" s="2"/>
      <c r="E429" s="53"/>
      <c r="F429" s="24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2"/>
      <c r="D430" s="2"/>
      <c r="E430" s="53"/>
      <c r="F430" s="24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2"/>
      <c r="D431" s="2"/>
      <c r="E431" s="53"/>
      <c r="F431" s="24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2"/>
      <c r="D432" s="2"/>
      <c r="E432" s="53"/>
      <c r="F432" s="24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2"/>
      <c r="D433" s="2"/>
      <c r="E433" s="53"/>
      <c r="F433" s="24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2"/>
      <c r="D434" s="2"/>
      <c r="E434" s="53"/>
      <c r="F434" s="24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2"/>
      <c r="D435" s="2"/>
      <c r="E435" s="53"/>
      <c r="F435" s="24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2"/>
      <c r="D436" s="2"/>
      <c r="E436" s="53"/>
      <c r="F436" s="24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2"/>
      <c r="D437" s="2"/>
      <c r="E437" s="53"/>
      <c r="F437" s="24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2"/>
      <c r="D438" s="2"/>
      <c r="E438" s="53"/>
      <c r="F438" s="24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2"/>
      <c r="D439" s="2"/>
      <c r="E439" s="53"/>
      <c r="F439" s="24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2"/>
      <c r="D440" s="2"/>
      <c r="E440" s="53"/>
      <c r="F440" s="24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2"/>
      <c r="D441" s="2"/>
      <c r="E441" s="53"/>
      <c r="F441" s="24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2"/>
      <c r="D442" s="2"/>
      <c r="E442" s="53"/>
      <c r="F442" s="24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2"/>
      <c r="D443" s="2"/>
      <c r="E443" s="53"/>
      <c r="F443" s="24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2"/>
      <c r="D444" s="2"/>
      <c r="E444" s="53"/>
      <c r="F444" s="24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2"/>
      <c r="D445" s="2"/>
      <c r="E445" s="53"/>
      <c r="F445" s="24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2"/>
      <c r="D446" s="2"/>
      <c r="E446" s="53"/>
      <c r="F446" s="24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2"/>
      <c r="D447" s="2"/>
      <c r="E447" s="53"/>
      <c r="F447" s="24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2"/>
      <c r="D448" s="2"/>
      <c r="E448" s="53"/>
      <c r="F448" s="24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2"/>
      <c r="D449" s="2"/>
      <c r="E449" s="53"/>
      <c r="F449" s="24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2"/>
      <c r="D450" s="2"/>
      <c r="E450" s="53"/>
      <c r="F450" s="24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2"/>
      <c r="D451" s="2"/>
      <c r="E451" s="53"/>
      <c r="F451" s="24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2"/>
      <c r="D452" s="2"/>
      <c r="E452" s="53"/>
      <c r="F452" s="24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2"/>
      <c r="D453" s="2"/>
      <c r="E453" s="53"/>
      <c r="F453" s="24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2"/>
      <c r="D454" s="2"/>
      <c r="E454" s="53"/>
      <c r="F454" s="24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2"/>
      <c r="D455" s="2"/>
      <c r="E455" s="53"/>
      <c r="F455" s="24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2"/>
      <c r="D456" s="2"/>
      <c r="E456" s="53"/>
      <c r="F456" s="24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2"/>
      <c r="D457" s="2"/>
      <c r="E457" s="53"/>
      <c r="F457" s="24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2"/>
      <c r="D458" s="2"/>
      <c r="E458" s="53"/>
      <c r="F458" s="24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2"/>
      <c r="D459" s="2"/>
      <c r="E459" s="53"/>
      <c r="F459" s="24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2"/>
      <c r="D460" s="2"/>
      <c r="E460" s="53"/>
      <c r="F460" s="24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2"/>
      <c r="D461" s="2"/>
      <c r="E461" s="53"/>
      <c r="F461" s="24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2"/>
      <c r="D462" s="2"/>
      <c r="E462" s="53"/>
      <c r="F462" s="24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2"/>
      <c r="D463" s="2"/>
      <c r="E463" s="53"/>
      <c r="F463" s="24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2"/>
      <c r="D464" s="2"/>
      <c r="E464" s="53"/>
      <c r="F464" s="24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2"/>
      <c r="D465" s="2"/>
      <c r="E465" s="53"/>
      <c r="F465" s="24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2"/>
      <c r="D466" s="2"/>
      <c r="E466" s="53"/>
      <c r="F466" s="24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2"/>
      <c r="D467" s="2"/>
      <c r="E467" s="53"/>
      <c r="F467" s="24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2"/>
      <c r="D468" s="2"/>
      <c r="E468" s="53"/>
      <c r="F468" s="24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2"/>
      <c r="D469" s="2"/>
      <c r="E469" s="53"/>
      <c r="F469" s="24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2"/>
      <c r="D470" s="2"/>
      <c r="E470" s="53"/>
      <c r="F470" s="24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2"/>
      <c r="D471" s="2"/>
      <c r="E471" s="53"/>
      <c r="F471" s="24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2"/>
      <c r="D472" s="2"/>
      <c r="E472" s="53"/>
      <c r="F472" s="24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2"/>
      <c r="D473" s="2"/>
      <c r="E473" s="53"/>
      <c r="F473" s="24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2"/>
      <c r="D474" s="2"/>
      <c r="E474" s="53"/>
      <c r="F474" s="24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2"/>
      <c r="D475" s="2"/>
      <c r="E475" s="53"/>
      <c r="F475" s="24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2"/>
      <c r="D476" s="2"/>
      <c r="E476" s="53"/>
      <c r="F476" s="24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2"/>
      <c r="D477" s="2"/>
      <c r="E477" s="53"/>
      <c r="F477" s="24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2"/>
      <c r="D478" s="2"/>
      <c r="E478" s="53"/>
      <c r="F478" s="24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2"/>
      <c r="D479" s="2"/>
      <c r="E479" s="53"/>
      <c r="F479" s="24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2"/>
      <c r="D480" s="2"/>
      <c r="E480" s="53"/>
      <c r="F480" s="24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2"/>
      <c r="D481" s="2"/>
      <c r="E481" s="53"/>
      <c r="F481" s="24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2"/>
      <c r="D482" s="2"/>
      <c r="E482" s="53"/>
      <c r="F482" s="24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2"/>
      <c r="D483" s="2"/>
      <c r="E483" s="53"/>
      <c r="F483" s="24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2"/>
      <c r="D484" s="2"/>
      <c r="E484" s="53"/>
      <c r="F484" s="24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2"/>
      <c r="D485" s="2"/>
      <c r="E485" s="53"/>
      <c r="F485" s="24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2"/>
      <c r="D486" s="2"/>
      <c r="E486" s="53"/>
      <c r="F486" s="24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2"/>
      <c r="D487" s="2"/>
      <c r="E487" s="53"/>
      <c r="F487" s="24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2"/>
      <c r="D488" s="2"/>
      <c r="E488" s="53"/>
      <c r="F488" s="24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2"/>
      <c r="D489" s="2"/>
      <c r="E489" s="53"/>
      <c r="F489" s="24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2"/>
      <c r="D490" s="2"/>
      <c r="E490" s="53"/>
      <c r="F490" s="24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2"/>
      <c r="D491" s="2"/>
      <c r="E491" s="53"/>
      <c r="F491" s="24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2"/>
      <c r="D492" s="2"/>
      <c r="E492" s="53"/>
      <c r="F492" s="24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2"/>
      <c r="D493" s="2"/>
      <c r="E493" s="53"/>
      <c r="F493" s="24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2"/>
      <c r="D494" s="2"/>
      <c r="E494" s="53"/>
      <c r="F494" s="24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2"/>
      <c r="D495" s="2"/>
      <c r="E495" s="53"/>
      <c r="F495" s="24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2"/>
      <c r="D496" s="2"/>
      <c r="E496" s="53"/>
      <c r="F496" s="24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2"/>
      <c r="D497" s="2"/>
      <c r="E497" s="53"/>
      <c r="F497" s="24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2"/>
      <c r="D498" s="2"/>
      <c r="E498" s="53"/>
      <c r="F498" s="24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2"/>
      <c r="D499" s="2"/>
      <c r="E499" s="53"/>
      <c r="F499" s="24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2"/>
      <c r="D500" s="2"/>
      <c r="E500" s="53"/>
      <c r="F500" s="24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2"/>
      <c r="D501" s="2"/>
      <c r="E501" s="53"/>
      <c r="F501" s="24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2"/>
      <c r="D502" s="2"/>
      <c r="E502" s="53"/>
      <c r="F502" s="24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2"/>
      <c r="D503" s="2"/>
      <c r="E503" s="53"/>
      <c r="F503" s="24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2"/>
      <c r="D504" s="2"/>
      <c r="E504" s="53"/>
      <c r="F504" s="24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2"/>
      <c r="D505" s="2"/>
      <c r="E505" s="53"/>
      <c r="F505" s="24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2"/>
      <c r="D506" s="2"/>
      <c r="E506" s="53"/>
      <c r="F506" s="24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2"/>
      <c r="D507" s="2"/>
      <c r="E507" s="53"/>
      <c r="F507" s="24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2"/>
      <c r="D508" s="2"/>
      <c r="E508" s="53"/>
      <c r="F508" s="24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2"/>
      <c r="D509" s="2"/>
      <c r="E509" s="53"/>
      <c r="F509" s="24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2"/>
      <c r="D510" s="2"/>
      <c r="E510" s="53"/>
      <c r="F510" s="24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2"/>
      <c r="D511" s="2"/>
      <c r="E511" s="53"/>
      <c r="F511" s="24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2"/>
      <c r="D512" s="2"/>
      <c r="E512" s="53"/>
      <c r="F512" s="24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2"/>
      <c r="D513" s="2"/>
      <c r="E513" s="53"/>
      <c r="F513" s="24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2"/>
      <c r="D514" s="2"/>
      <c r="E514" s="53"/>
      <c r="F514" s="24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2"/>
      <c r="D515" s="2"/>
      <c r="E515" s="53"/>
      <c r="F515" s="24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2"/>
      <c r="D516" s="2"/>
      <c r="E516" s="53"/>
      <c r="F516" s="24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2"/>
      <c r="D517" s="2"/>
      <c r="E517" s="53"/>
      <c r="F517" s="24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2"/>
      <c r="D518" s="2"/>
      <c r="E518" s="53"/>
      <c r="F518" s="24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2"/>
      <c r="D519" s="2"/>
      <c r="E519" s="53"/>
      <c r="F519" s="24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2"/>
      <c r="D520" s="2"/>
      <c r="E520" s="53"/>
      <c r="F520" s="24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2"/>
      <c r="D521" s="2"/>
      <c r="E521" s="53"/>
      <c r="F521" s="24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2"/>
      <c r="D522" s="2"/>
      <c r="E522" s="53"/>
      <c r="F522" s="24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2"/>
      <c r="D523" s="2"/>
      <c r="E523" s="53"/>
      <c r="F523" s="24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2"/>
      <c r="D524" s="2"/>
      <c r="E524" s="53"/>
      <c r="F524" s="24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2"/>
      <c r="D525" s="2"/>
      <c r="E525" s="53"/>
      <c r="F525" s="24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2"/>
      <c r="D526" s="2"/>
      <c r="E526" s="53"/>
      <c r="F526" s="24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2"/>
      <c r="D527" s="2"/>
      <c r="E527" s="53"/>
      <c r="F527" s="24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2"/>
      <c r="D528" s="2"/>
      <c r="E528" s="53"/>
      <c r="F528" s="24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2"/>
      <c r="D529" s="2"/>
      <c r="E529" s="53"/>
      <c r="F529" s="24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2"/>
      <c r="D530" s="2"/>
      <c r="E530" s="53"/>
      <c r="F530" s="24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2"/>
      <c r="D531" s="2"/>
      <c r="E531" s="53"/>
      <c r="F531" s="24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2"/>
      <c r="D532" s="2"/>
      <c r="E532" s="53"/>
      <c r="F532" s="24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2"/>
      <c r="D533" s="2"/>
      <c r="E533" s="53"/>
      <c r="F533" s="24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2"/>
      <c r="D534" s="2"/>
      <c r="E534" s="53"/>
      <c r="F534" s="24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2"/>
      <c r="D535" s="2"/>
      <c r="E535" s="53"/>
      <c r="F535" s="24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2"/>
      <c r="D536" s="2"/>
      <c r="E536" s="53"/>
      <c r="F536" s="24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2"/>
      <c r="D537" s="2"/>
      <c r="E537" s="53"/>
      <c r="F537" s="24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2"/>
      <c r="D538" s="2"/>
      <c r="E538" s="53"/>
      <c r="F538" s="24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2"/>
      <c r="D539" s="2"/>
      <c r="E539" s="53"/>
      <c r="F539" s="24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2"/>
      <c r="D540" s="2"/>
      <c r="E540" s="53"/>
      <c r="F540" s="24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2"/>
      <c r="D541" s="2"/>
      <c r="E541" s="53"/>
      <c r="F541" s="24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2"/>
      <c r="D542" s="2"/>
      <c r="E542" s="53"/>
      <c r="F542" s="24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2"/>
      <c r="D543" s="2"/>
      <c r="E543" s="53"/>
      <c r="F543" s="24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2"/>
      <c r="D544" s="2"/>
      <c r="E544" s="53"/>
      <c r="F544" s="24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2"/>
      <c r="D545" s="2"/>
      <c r="E545" s="53"/>
      <c r="F545" s="24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2"/>
      <c r="D546" s="2"/>
      <c r="E546" s="53"/>
      <c r="F546" s="24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2"/>
      <c r="D547" s="2"/>
      <c r="E547" s="53"/>
      <c r="F547" s="24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2"/>
      <c r="D548" s="2"/>
      <c r="E548" s="53"/>
      <c r="F548" s="24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2"/>
      <c r="D549" s="2"/>
      <c r="E549" s="53"/>
      <c r="F549" s="24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2"/>
      <c r="D550" s="2"/>
      <c r="E550" s="53"/>
      <c r="F550" s="24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2"/>
      <c r="D551" s="2"/>
      <c r="E551" s="53"/>
      <c r="F551" s="24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2"/>
      <c r="D552" s="2"/>
      <c r="E552" s="53"/>
      <c r="F552" s="24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2"/>
      <c r="D553" s="2"/>
      <c r="E553" s="53"/>
      <c r="F553" s="24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2"/>
      <c r="D554" s="2"/>
      <c r="E554" s="53"/>
      <c r="F554" s="24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2"/>
      <c r="D555" s="2"/>
      <c r="E555" s="53"/>
      <c r="F555" s="24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2"/>
      <c r="D556" s="2"/>
      <c r="E556" s="53"/>
      <c r="F556" s="24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2"/>
      <c r="D557" s="2"/>
      <c r="E557" s="53"/>
      <c r="F557" s="24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2"/>
      <c r="D558" s="2"/>
      <c r="E558" s="53"/>
      <c r="F558" s="24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2"/>
      <c r="D559" s="2"/>
      <c r="E559" s="53"/>
      <c r="F559" s="24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2"/>
      <c r="D560" s="2"/>
      <c r="E560" s="53"/>
      <c r="F560" s="24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2"/>
      <c r="D561" s="2"/>
      <c r="E561" s="53"/>
      <c r="F561" s="24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2"/>
      <c r="D562" s="2"/>
      <c r="E562" s="53"/>
      <c r="F562" s="24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2"/>
      <c r="D563" s="2"/>
      <c r="E563" s="53"/>
      <c r="F563" s="24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2"/>
      <c r="D564" s="2"/>
      <c r="E564" s="53"/>
      <c r="F564" s="24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2"/>
      <c r="D565" s="2"/>
      <c r="E565" s="53"/>
      <c r="F565" s="24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2"/>
      <c r="D566" s="2"/>
      <c r="E566" s="53"/>
      <c r="F566" s="24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2"/>
      <c r="D567" s="2"/>
      <c r="E567" s="53"/>
      <c r="F567" s="24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2"/>
      <c r="D568" s="2"/>
      <c r="E568" s="53"/>
      <c r="F568" s="24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2"/>
      <c r="D569" s="2"/>
      <c r="E569" s="53"/>
      <c r="F569" s="24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2"/>
      <c r="D570" s="2"/>
      <c r="E570" s="53"/>
      <c r="F570" s="24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2"/>
      <c r="D571" s="2"/>
      <c r="E571" s="53"/>
      <c r="F571" s="24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2"/>
      <c r="D572" s="2"/>
      <c r="E572" s="53"/>
      <c r="F572" s="24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2"/>
      <c r="D573" s="2"/>
      <c r="E573" s="53"/>
      <c r="F573" s="24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2"/>
      <c r="D574" s="2"/>
      <c r="E574" s="53"/>
      <c r="F574" s="24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2"/>
      <c r="D575" s="2"/>
      <c r="E575" s="53"/>
      <c r="F575" s="24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2"/>
      <c r="D576" s="2"/>
      <c r="E576" s="53"/>
      <c r="F576" s="24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2"/>
      <c r="D577" s="2"/>
      <c r="E577" s="53"/>
      <c r="F577" s="24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2"/>
      <c r="D578" s="2"/>
      <c r="E578" s="53"/>
      <c r="F578" s="24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2"/>
      <c r="D579" s="2"/>
      <c r="E579" s="53"/>
      <c r="F579" s="24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2"/>
      <c r="D580" s="2"/>
      <c r="E580" s="53"/>
      <c r="F580" s="24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2"/>
      <c r="D581" s="2"/>
      <c r="E581" s="53"/>
      <c r="F581" s="24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2"/>
      <c r="D582" s="2"/>
      <c r="E582" s="53"/>
      <c r="F582" s="24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2"/>
      <c r="D583" s="2"/>
      <c r="E583" s="53"/>
      <c r="F583" s="24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2"/>
      <c r="D584" s="2"/>
      <c r="E584" s="53"/>
      <c r="F584" s="24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2"/>
      <c r="D585" s="2"/>
      <c r="E585" s="53"/>
      <c r="F585" s="24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2"/>
      <c r="D586" s="2"/>
      <c r="E586" s="53"/>
      <c r="F586" s="24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2"/>
      <c r="D587" s="2"/>
      <c r="E587" s="53"/>
      <c r="F587" s="24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2"/>
      <c r="D588" s="2"/>
      <c r="E588" s="53"/>
      <c r="F588" s="24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2"/>
      <c r="D589" s="2"/>
      <c r="E589" s="53"/>
      <c r="F589" s="24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2"/>
      <c r="D590" s="2"/>
      <c r="E590" s="53"/>
      <c r="F590" s="24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2"/>
      <c r="D591" s="2"/>
      <c r="E591" s="53"/>
      <c r="F591" s="24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2"/>
      <c r="D592" s="2"/>
      <c r="E592" s="53"/>
      <c r="F592" s="24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2"/>
      <c r="D593" s="2"/>
      <c r="E593" s="53"/>
      <c r="F593" s="24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2"/>
      <c r="D594" s="2"/>
      <c r="E594" s="53"/>
      <c r="F594" s="24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2"/>
      <c r="D595" s="2"/>
      <c r="E595" s="53"/>
      <c r="F595" s="24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2"/>
      <c r="D596" s="2"/>
      <c r="E596" s="53"/>
      <c r="F596" s="24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2"/>
      <c r="D597" s="2"/>
      <c r="E597" s="53"/>
      <c r="F597" s="24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2"/>
      <c r="D598" s="2"/>
      <c r="E598" s="53"/>
      <c r="F598" s="24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2"/>
      <c r="D599" s="2"/>
      <c r="E599" s="53"/>
      <c r="F599" s="24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2"/>
      <c r="D600" s="2"/>
      <c r="E600" s="53"/>
      <c r="F600" s="24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2"/>
      <c r="D601" s="2"/>
      <c r="E601" s="53"/>
      <c r="F601" s="24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2"/>
      <c r="D602" s="2"/>
      <c r="E602" s="53"/>
      <c r="F602" s="24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2"/>
      <c r="D603" s="2"/>
      <c r="E603" s="53"/>
      <c r="F603" s="24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2"/>
      <c r="D604" s="2"/>
      <c r="E604" s="53"/>
      <c r="F604" s="24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2"/>
      <c r="D605" s="2"/>
      <c r="E605" s="53"/>
      <c r="F605" s="24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2"/>
      <c r="D606" s="2"/>
      <c r="E606" s="53"/>
      <c r="F606" s="24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2"/>
      <c r="D607" s="2"/>
      <c r="E607" s="53"/>
      <c r="F607" s="24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2"/>
      <c r="D608" s="2"/>
      <c r="E608" s="53"/>
      <c r="F608" s="24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2"/>
      <c r="D609" s="2"/>
      <c r="E609" s="53"/>
      <c r="F609" s="24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2"/>
      <c r="D610" s="2"/>
      <c r="E610" s="53"/>
      <c r="F610" s="24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2"/>
      <c r="D611" s="2"/>
      <c r="E611" s="53"/>
      <c r="F611" s="24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2"/>
      <c r="D612" s="2"/>
      <c r="E612" s="53"/>
      <c r="F612" s="24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2"/>
      <c r="D613" s="2"/>
      <c r="E613" s="53"/>
      <c r="F613" s="24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2"/>
      <c r="D614" s="2"/>
      <c r="E614" s="53"/>
      <c r="F614" s="24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2"/>
      <c r="D615" s="2"/>
      <c r="E615" s="53"/>
      <c r="F615" s="24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2"/>
      <c r="D616" s="2"/>
      <c r="E616" s="53"/>
      <c r="F616" s="24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2"/>
      <c r="D617" s="2"/>
      <c r="E617" s="53"/>
      <c r="F617" s="24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2"/>
      <c r="D618" s="2"/>
      <c r="E618" s="53"/>
      <c r="F618" s="24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2"/>
      <c r="D619" s="2"/>
      <c r="E619" s="53"/>
      <c r="F619" s="24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2"/>
      <c r="D620" s="2"/>
      <c r="E620" s="53"/>
      <c r="F620" s="24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2"/>
      <c r="D621" s="2"/>
      <c r="E621" s="53"/>
      <c r="F621" s="24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2"/>
      <c r="D622" s="2"/>
      <c r="E622" s="53"/>
      <c r="F622" s="24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2"/>
      <c r="D623" s="2"/>
      <c r="E623" s="53"/>
      <c r="F623" s="24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2"/>
      <c r="D624" s="2"/>
      <c r="E624" s="53"/>
      <c r="F624" s="24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2"/>
      <c r="D625" s="2"/>
      <c r="E625" s="53"/>
      <c r="F625" s="24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2"/>
      <c r="D626" s="2"/>
      <c r="E626" s="53"/>
      <c r="F626" s="24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2"/>
      <c r="D627" s="2"/>
      <c r="E627" s="53"/>
      <c r="F627" s="24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2"/>
      <c r="D628" s="2"/>
      <c r="E628" s="53"/>
      <c r="F628" s="24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2"/>
      <c r="D629" s="2"/>
      <c r="E629" s="53"/>
      <c r="F629" s="24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2"/>
      <c r="D630" s="2"/>
      <c r="E630" s="53"/>
      <c r="F630" s="24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2"/>
      <c r="D631" s="2"/>
      <c r="E631" s="53"/>
      <c r="F631" s="24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2"/>
      <c r="D632" s="2"/>
      <c r="E632" s="53"/>
      <c r="F632" s="24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2"/>
      <c r="D633" s="2"/>
      <c r="E633" s="53"/>
      <c r="F633" s="24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2"/>
      <c r="D634" s="2"/>
      <c r="E634" s="53"/>
      <c r="F634" s="24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2"/>
      <c r="D635" s="2"/>
      <c r="E635" s="53"/>
      <c r="F635" s="24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2"/>
      <c r="D636" s="2"/>
      <c r="E636" s="53"/>
      <c r="F636" s="24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2"/>
      <c r="D637" s="2"/>
      <c r="E637" s="53"/>
      <c r="F637" s="24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2"/>
      <c r="D638" s="2"/>
      <c r="E638" s="53"/>
      <c r="F638" s="24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2"/>
      <c r="D639" s="2"/>
      <c r="E639" s="53"/>
      <c r="F639" s="24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2"/>
      <c r="D640" s="2"/>
      <c r="E640" s="53"/>
      <c r="F640" s="24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2"/>
      <c r="D641" s="2"/>
      <c r="E641" s="53"/>
      <c r="F641" s="24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2"/>
      <c r="D642" s="2"/>
      <c r="E642" s="53"/>
      <c r="F642" s="24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2"/>
      <c r="D643" s="2"/>
      <c r="E643" s="53"/>
      <c r="F643" s="24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2"/>
      <c r="D644" s="2"/>
      <c r="E644" s="53"/>
      <c r="F644" s="24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2"/>
      <c r="D645" s="2"/>
      <c r="E645" s="53"/>
      <c r="F645" s="24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2"/>
      <c r="D646" s="2"/>
      <c r="E646" s="53"/>
      <c r="F646" s="24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2"/>
      <c r="D647" s="2"/>
      <c r="E647" s="53"/>
      <c r="F647" s="24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2"/>
      <c r="D648" s="2"/>
      <c r="E648" s="53"/>
      <c r="F648" s="24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2"/>
      <c r="D649" s="2"/>
      <c r="E649" s="53"/>
      <c r="F649" s="24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2"/>
      <c r="D650" s="2"/>
      <c r="E650" s="53"/>
      <c r="F650" s="24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2"/>
      <c r="D651" s="2"/>
      <c r="E651" s="53"/>
      <c r="F651" s="24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2"/>
      <c r="D652" s="2"/>
      <c r="E652" s="53"/>
      <c r="F652" s="24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2"/>
      <c r="D653" s="2"/>
      <c r="E653" s="53"/>
      <c r="F653" s="24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2"/>
      <c r="D654" s="2"/>
      <c r="E654" s="53"/>
      <c r="F654" s="24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2"/>
      <c r="D655" s="2"/>
      <c r="E655" s="53"/>
      <c r="F655" s="24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2"/>
      <c r="D656" s="2"/>
      <c r="E656" s="53"/>
      <c r="F656" s="24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2"/>
      <c r="D657" s="2"/>
      <c r="E657" s="53"/>
      <c r="F657" s="24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2"/>
      <c r="D658" s="2"/>
      <c r="E658" s="53"/>
      <c r="F658" s="24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2"/>
      <c r="D659" s="2"/>
      <c r="E659" s="53"/>
      <c r="F659" s="24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2"/>
      <c r="D660" s="2"/>
      <c r="E660" s="53"/>
      <c r="F660" s="24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2"/>
      <c r="D661" s="2"/>
      <c r="E661" s="53"/>
      <c r="F661" s="24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2"/>
      <c r="D662" s="2"/>
      <c r="E662" s="53"/>
      <c r="F662" s="24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2"/>
      <c r="D663" s="2"/>
      <c r="E663" s="53"/>
      <c r="F663" s="24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2"/>
      <c r="D664" s="2"/>
      <c r="E664" s="53"/>
      <c r="F664" s="24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2"/>
      <c r="D665" s="2"/>
      <c r="E665" s="53"/>
      <c r="F665" s="24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2"/>
      <c r="D666" s="2"/>
      <c r="E666" s="53"/>
      <c r="F666" s="24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2"/>
      <c r="D667" s="2"/>
      <c r="E667" s="53"/>
      <c r="F667" s="24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2"/>
      <c r="D668" s="2"/>
      <c r="E668" s="53"/>
      <c r="F668" s="24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2"/>
      <c r="D669" s="2"/>
      <c r="E669" s="53"/>
      <c r="F669" s="24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2"/>
      <c r="D670" s="2"/>
      <c r="E670" s="53"/>
      <c r="F670" s="24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2"/>
      <c r="D671" s="2"/>
      <c r="E671" s="53"/>
      <c r="F671" s="24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2"/>
      <c r="D672" s="2"/>
      <c r="E672" s="53"/>
      <c r="F672" s="24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2"/>
      <c r="D673" s="2"/>
      <c r="E673" s="53"/>
      <c r="F673" s="24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2"/>
      <c r="D674" s="2"/>
      <c r="E674" s="53"/>
      <c r="F674" s="24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2"/>
      <c r="D675" s="2"/>
      <c r="E675" s="53"/>
      <c r="F675" s="24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2"/>
      <c r="D676" s="2"/>
      <c r="E676" s="53"/>
      <c r="F676" s="24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2"/>
      <c r="D677" s="2"/>
      <c r="E677" s="53"/>
      <c r="F677" s="24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2"/>
      <c r="D678" s="2"/>
      <c r="E678" s="53"/>
      <c r="F678" s="24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2"/>
      <c r="D679" s="2"/>
      <c r="E679" s="53"/>
      <c r="F679" s="24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2"/>
      <c r="D680" s="2"/>
      <c r="E680" s="53"/>
      <c r="F680" s="24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2"/>
      <c r="D681" s="2"/>
      <c r="E681" s="53"/>
      <c r="F681" s="24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2"/>
      <c r="D682" s="2"/>
      <c r="E682" s="53"/>
      <c r="F682" s="24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2"/>
      <c r="D683" s="2"/>
      <c r="E683" s="53"/>
      <c r="F683" s="24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2"/>
      <c r="D684" s="2"/>
      <c r="E684" s="53"/>
      <c r="F684" s="24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2"/>
      <c r="D685" s="2"/>
      <c r="E685" s="53"/>
      <c r="F685" s="24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2"/>
      <c r="D686" s="2"/>
      <c r="E686" s="53"/>
      <c r="F686" s="24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2"/>
      <c r="D687" s="2"/>
      <c r="E687" s="53"/>
      <c r="F687" s="24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2"/>
      <c r="D688" s="2"/>
      <c r="E688" s="53"/>
      <c r="F688" s="24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2"/>
      <c r="D689" s="2"/>
      <c r="E689" s="53"/>
      <c r="F689" s="24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2"/>
      <c r="D690" s="2"/>
      <c r="E690" s="53"/>
      <c r="F690" s="24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2"/>
      <c r="D691" s="2"/>
      <c r="E691" s="53"/>
      <c r="F691" s="24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2"/>
      <c r="D692" s="2"/>
      <c r="E692" s="53"/>
      <c r="F692" s="24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2"/>
      <c r="D693" s="2"/>
      <c r="E693" s="53"/>
      <c r="F693" s="24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2"/>
      <c r="D694" s="2"/>
      <c r="E694" s="53"/>
      <c r="F694" s="24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2"/>
      <c r="D695" s="2"/>
      <c r="E695" s="53"/>
      <c r="F695" s="24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2"/>
      <c r="D696" s="2"/>
      <c r="E696" s="53"/>
      <c r="F696" s="24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2"/>
      <c r="D697" s="2"/>
      <c r="E697" s="53"/>
      <c r="F697" s="24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2"/>
      <c r="D698" s="2"/>
      <c r="E698" s="53"/>
      <c r="F698" s="24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2"/>
      <c r="D699" s="2"/>
      <c r="E699" s="53"/>
      <c r="F699" s="24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2"/>
      <c r="D700" s="2"/>
      <c r="E700" s="53"/>
      <c r="F700" s="24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2"/>
      <c r="D701" s="2"/>
      <c r="E701" s="53"/>
      <c r="F701" s="24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2"/>
      <c r="D702" s="2"/>
      <c r="E702" s="53"/>
      <c r="F702" s="24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2"/>
      <c r="D703" s="2"/>
      <c r="E703" s="53"/>
      <c r="F703" s="24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2"/>
      <c r="D704" s="2"/>
      <c r="E704" s="53"/>
      <c r="F704" s="24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2"/>
      <c r="D705" s="2"/>
      <c r="E705" s="53"/>
      <c r="F705" s="24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2"/>
      <c r="D706" s="2"/>
      <c r="E706" s="53"/>
      <c r="F706" s="24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2"/>
      <c r="D707" s="2"/>
      <c r="E707" s="53"/>
      <c r="F707" s="24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2"/>
      <c r="D708" s="2"/>
      <c r="E708" s="53"/>
      <c r="F708" s="24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2"/>
      <c r="D709" s="2"/>
      <c r="E709" s="53"/>
      <c r="F709" s="24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2"/>
      <c r="D710" s="2"/>
      <c r="E710" s="53"/>
      <c r="F710" s="24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2"/>
      <c r="D711" s="2"/>
      <c r="E711" s="53"/>
      <c r="F711" s="24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2"/>
      <c r="D712" s="2"/>
      <c r="E712" s="53"/>
      <c r="F712" s="24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2"/>
      <c r="D713" s="2"/>
      <c r="E713" s="53"/>
      <c r="F713" s="24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2"/>
      <c r="D714" s="2"/>
      <c r="E714" s="53"/>
      <c r="F714" s="24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2"/>
      <c r="D715" s="2"/>
      <c r="E715" s="53"/>
      <c r="F715" s="24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2"/>
      <c r="D716" s="2"/>
      <c r="E716" s="53"/>
      <c r="F716" s="24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2"/>
      <c r="D717" s="2"/>
      <c r="E717" s="53"/>
      <c r="F717" s="24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2"/>
      <c r="D718" s="2"/>
      <c r="E718" s="53"/>
      <c r="F718" s="24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2"/>
      <c r="D719" s="2"/>
      <c r="E719" s="53"/>
      <c r="F719" s="24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2"/>
      <c r="D720" s="2"/>
      <c r="E720" s="53"/>
      <c r="F720" s="24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2"/>
      <c r="D721" s="2"/>
      <c r="E721" s="53"/>
      <c r="F721" s="24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2"/>
      <c r="D722" s="2"/>
      <c r="E722" s="53"/>
      <c r="F722" s="24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2"/>
      <c r="D723" s="2"/>
      <c r="E723" s="53"/>
      <c r="F723" s="24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2"/>
      <c r="D724" s="2"/>
      <c r="E724" s="53"/>
      <c r="F724" s="24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2"/>
      <c r="D725" s="2"/>
      <c r="E725" s="53"/>
      <c r="F725" s="24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2"/>
      <c r="D726" s="2"/>
      <c r="E726" s="53"/>
      <c r="F726" s="24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2"/>
      <c r="D727" s="2"/>
      <c r="E727" s="53"/>
      <c r="F727" s="24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2"/>
      <c r="D728" s="2"/>
      <c r="E728" s="53"/>
      <c r="F728" s="24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2"/>
      <c r="D729" s="2"/>
      <c r="E729" s="53"/>
      <c r="F729" s="24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2"/>
      <c r="D730" s="2"/>
      <c r="E730" s="53"/>
      <c r="F730" s="24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2"/>
      <c r="D731" s="2"/>
      <c r="E731" s="53"/>
      <c r="F731" s="24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2"/>
      <c r="D732" s="2"/>
      <c r="E732" s="53"/>
      <c r="F732" s="24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2"/>
      <c r="D733" s="2"/>
      <c r="E733" s="53"/>
      <c r="F733" s="24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2"/>
      <c r="D734" s="2"/>
      <c r="E734" s="53"/>
      <c r="F734" s="24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2"/>
      <c r="D735" s="2"/>
      <c r="E735" s="53"/>
      <c r="F735" s="24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2"/>
      <c r="D736" s="2"/>
      <c r="E736" s="53"/>
      <c r="F736" s="24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2"/>
      <c r="D737" s="2"/>
      <c r="E737" s="53"/>
      <c r="F737" s="24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2"/>
      <c r="D738" s="2"/>
      <c r="E738" s="53"/>
      <c r="F738" s="24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2"/>
      <c r="D739" s="2"/>
      <c r="E739" s="53"/>
      <c r="F739" s="24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2"/>
      <c r="D740" s="2"/>
      <c r="E740" s="53"/>
      <c r="F740" s="24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2"/>
      <c r="D741" s="2"/>
      <c r="E741" s="53"/>
      <c r="F741" s="24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2"/>
      <c r="D742" s="2"/>
      <c r="E742" s="53"/>
      <c r="F742" s="24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2"/>
      <c r="D743" s="2"/>
      <c r="E743" s="53"/>
      <c r="F743" s="24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2"/>
      <c r="D744" s="2"/>
      <c r="E744" s="53"/>
      <c r="F744" s="24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2"/>
      <c r="D745" s="2"/>
      <c r="E745" s="53"/>
      <c r="F745" s="24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2"/>
      <c r="D746" s="2"/>
      <c r="E746" s="53"/>
      <c r="F746" s="24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2"/>
      <c r="D747" s="2"/>
      <c r="E747" s="53"/>
      <c r="F747" s="24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2"/>
      <c r="D748" s="2"/>
      <c r="E748" s="53"/>
      <c r="F748" s="24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2"/>
      <c r="D749" s="2"/>
      <c r="E749" s="53"/>
      <c r="F749" s="24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2"/>
      <c r="D750" s="2"/>
      <c r="E750" s="53"/>
      <c r="F750" s="24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2"/>
      <c r="D751" s="2"/>
      <c r="E751" s="53"/>
      <c r="F751" s="24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2"/>
      <c r="D752" s="2"/>
      <c r="E752" s="53"/>
      <c r="F752" s="24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2"/>
      <c r="D753" s="2"/>
      <c r="E753" s="53"/>
      <c r="F753" s="24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2"/>
      <c r="D754" s="2"/>
      <c r="E754" s="53"/>
      <c r="F754" s="24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2"/>
      <c r="D755" s="2"/>
      <c r="E755" s="53"/>
      <c r="F755" s="24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2"/>
      <c r="D756" s="2"/>
      <c r="E756" s="53"/>
      <c r="F756" s="24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2"/>
      <c r="D757" s="2"/>
      <c r="E757" s="53"/>
      <c r="F757" s="24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2"/>
      <c r="D758" s="2"/>
      <c r="E758" s="53"/>
      <c r="F758" s="24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2"/>
      <c r="D759" s="2"/>
      <c r="E759" s="53"/>
      <c r="F759" s="24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2"/>
      <c r="D760" s="2"/>
      <c r="E760" s="53"/>
      <c r="F760" s="24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2"/>
      <c r="D761" s="2"/>
      <c r="E761" s="53"/>
      <c r="F761" s="24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2"/>
      <c r="D762" s="2"/>
      <c r="E762" s="53"/>
      <c r="F762" s="24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2"/>
      <c r="D763" s="2"/>
      <c r="E763" s="53"/>
      <c r="F763" s="24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2"/>
      <c r="D764" s="2"/>
      <c r="E764" s="53"/>
      <c r="F764" s="24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2"/>
      <c r="D765" s="2"/>
      <c r="E765" s="53"/>
      <c r="F765" s="24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2"/>
      <c r="D766" s="2"/>
      <c r="E766" s="53"/>
      <c r="F766" s="24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2"/>
      <c r="D767" s="2"/>
      <c r="E767" s="53"/>
      <c r="F767" s="24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2"/>
      <c r="D768" s="2"/>
      <c r="E768" s="53"/>
      <c r="F768" s="24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2"/>
      <c r="D769" s="2"/>
      <c r="E769" s="53"/>
      <c r="F769" s="24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2"/>
      <c r="D770" s="2"/>
      <c r="E770" s="53"/>
      <c r="F770" s="24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2"/>
      <c r="D771" s="2"/>
      <c r="E771" s="53"/>
      <c r="F771" s="24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2"/>
      <c r="D772" s="2"/>
      <c r="E772" s="53"/>
      <c r="F772" s="24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2"/>
      <c r="D773" s="2"/>
      <c r="E773" s="53"/>
      <c r="F773" s="24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2"/>
      <c r="D774" s="2"/>
      <c r="E774" s="53"/>
      <c r="F774" s="24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2"/>
      <c r="D775" s="2"/>
      <c r="E775" s="53"/>
      <c r="F775" s="24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2"/>
      <c r="D776" s="2"/>
      <c r="E776" s="53"/>
      <c r="F776" s="24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2"/>
      <c r="D777" s="2"/>
      <c r="E777" s="53"/>
      <c r="F777" s="24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2"/>
      <c r="D778" s="2"/>
      <c r="E778" s="53"/>
      <c r="F778" s="24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2"/>
      <c r="D779" s="2"/>
      <c r="E779" s="53"/>
      <c r="F779" s="24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2"/>
      <c r="D780" s="2"/>
      <c r="E780" s="53"/>
      <c r="F780" s="24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2"/>
      <c r="D781" s="2"/>
      <c r="E781" s="53"/>
      <c r="F781" s="24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2"/>
      <c r="D782" s="2"/>
      <c r="E782" s="53"/>
      <c r="F782" s="24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2"/>
      <c r="D783" s="2"/>
      <c r="E783" s="53"/>
      <c r="F783" s="24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2"/>
      <c r="D784" s="2"/>
      <c r="E784" s="53"/>
      <c r="F784" s="24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2"/>
      <c r="D785" s="2"/>
      <c r="E785" s="53"/>
      <c r="F785" s="24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2"/>
      <c r="D786" s="2"/>
      <c r="E786" s="53"/>
      <c r="F786" s="24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2"/>
      <c r="D787" s="2"/>
      <c r="E787" s="53"/>
      <c r="F787" s="24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2"/>
      <c r="D788" s="2"/>
      <c r="E788" s="53"/>
      <c r="F788" s="24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2"/>
      <c r="D789" s="2"/>
      <c r="E789" s="53"/>
      <c r="F789" s="24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2"/>
      <c r="D790" s="2"/>
      <c r="E790" s="53"/>
      <c r="F790" s="24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2"/>
      <c r="D791" s="2"/>
      <c r="E791" s="53"/>
      <c r="F791" s="24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2"/>
      <c r="D792" s="2"/>
      <c r="E792" s="53"/>
      <c r="F792" s="24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2"/>
      <c r="D793" s="2"/>
      <c r="E793" s="53"/>
      <c r="F793" s="24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2"/>
      <c r="D794" s="2"/>
      <c r="E794" s="53"/>
      <c r="F794" s="24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2"/>
      <c r="D795" s="2"/>
      <c r="E795" s="53"/>
      <c r="F795" s="24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2"/>
      <c r="D796" s="2"/>
      <c r="E796" s="53"/>
      <c r="F796" s="24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2"/>
      <c r="D797" s="2"/>
      <c r="E797" s="53"/>
      <c r="F797" s="24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2"/>
      <c r="D798" s="2"/>
      <c r="E798" s="53"/>
      <c r="F798" s="24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2"/>
      <c r="D799" s="2"/>
      <c r="E799" s="53"/>
      <c r="F799" s="24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2"/>
      <c r="D800" s="2"/>
      <c r="E800" s="53"/>
      <c r="F800" s="24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2"/>
      <c r="D801" s="2"/>
      <c r="E801" s="53"/>
      <c r="F801" s="24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2"/>
      <c r="D802" s="2"/>
      <c r="E802" s="53"/>
      <c r="F802" s="24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2"/>
      <c r="D803" s="2"/>
      <c r="E803" s="53"/>
      <c r="F803" s="24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2"/>
      <c r="D804" s="2"/>
      <c r="E804" s="53"/>
      <c r="F804" s="24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2"/>
      <c r="D805" s="2"/>
      <c r="E805" s="53"/>
      <c r="F805" s="24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2"/>
      <c r="D806" s="2"/>
      <c r="E806" s="53"/>
      <c r="F806" s="24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2"/>
      <c r="D807" s="2"/>
      <c r="E807" s="53"/>
      <c r="F807" s="24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2"/>
      <c r="D808" s="2"/>
      <c r="E808" s="53"/>
      <c r="F808" s="24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2"/>
      <c r="D809" s="2"/>
      <c r="E809" s="53"/>
      <c r="F809" s="24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2"/>
      <c r="D810" s="2"/>
      <c r="E810" s="53"/>
      <c r="F810" s="24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2"/>
      <c r="D811" s="2"/>
      <c r="E811" s="53"/>
      <c r="F811" s="24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2"/>
      <c r="D812" s="2"/>
      <c r="E812" s="53"/>
      <c r="F812" s="24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2"/>
      <c r="D813" s="2"/>
      <c r="E813" s="53"/>
      <c r="F813" s="24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2"/>
      <c r="D814" s="2"/>
      <c r="E814" s="53"/>
      <c r="F814" s="24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2"/>
      <c r="D815" s="2"/>
      <c r="E815" s="53"/>
      <c r="F815" s="24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2"/>
      <c r="D816" s="2"/>
      <c r="E816" s="53"/>
      <c r="F816" s="24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2"/>
      <c r="D817" s="2"/>
      <c r="E817" s="53"/>
      <c r="F817" s="24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2"/>
      <c r="D818" s="2"/>
      <c r="E818" s="53"/>
      <c r="F818" s="24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2"/>
      <c r="D819" s="2"/>
      <c r="E819" s="53"/>
      <c r="F819" s="24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2"/>
      <c r="D820" s="2"/>
      <c r="E820" s="53"/>
      <c r="F820" s="24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2"/>
      <c r="D821" s="2"/>
      <c r="E821" s="53"/>
      <c r="F821" s="24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2"/>
      <c r="D822" s="2"/>
      <c r="E822" s="53"/>
      <c r="F822" s="24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2"/>
      <c r="D823" s="2"/>
      <c r="E823" s="53"/>
      <c r="F823" s="24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2"/>
      <c r="D824" s="2"/>
      <c r="E824" s="53"/>
      <c r="F824" s="24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2"/>
      <c r="D825" s="2"/>
      <c r="E825" s="53"/>
      <c r="F825" s="24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2"/>
      <c r="D826" s="2"/>
      <c r="E826" s="53"/>
      <c r="F826" s="24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2"/>
      <c r="D827" s="2"/>
      <c r="E827" s="53"/>
      <c r="F827" s="24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2"/>
      <c r="D828" s="2"/>
      <c r="E828" s="53"/>
      <c r="F828" s="24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2"/>
      <c r="D829" s="2"/>
      <c r="E829" s="53"/>
      <c r="F829" s="24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2"/>
      <c r="D830" s="2"/>
      <c r="E830" s="53"/>
      <c r="F830" s="24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2"/>
      <c r="D831" s="2"/>
      <c r="E831" s="53"/>
      <c r="F831" s="24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2"/>
      <c r="D832" s="2"/>
      <c r="E832" s="53"/>
      <c r="F832" s="24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2"/>
      <c r="D833" s="2"/>
      <c r="E833" s="53"/>
      <c r="F833" s="24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2"/>
      <c r="D834" s="2"/>
      <c r="E834" s="53"/>
      <c r="F834" s="24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2"/>
      <c r="D835" s="2"/>
      <c r="E835" s="53"/>
      <c r="F835" s="24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2"/>
      <c r="D836" s="2"/>
      <c r="E836" s="53"/>
      <c r="F836" s="24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2"/>
      <c r="D837" s="2"/>
      <c r="E837" s="53"/>
      <c r="F837" s="24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2"/>
      <c r="D838" s="2"/>
      <c r="E838" s="53"/>
      <c r="F838" s="24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2"/>
      <c r="D839" s="2"/>
      <c r="E839" s="53"/>
      <c r="F839" s="24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2"/>
      <c r="D840" s="2"/>
      <c r="E840" s="53"/>
      <c r="F840" s="24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2"/>
      <c r="D841" s="2"/>
      <c r="E841" s="53"/>
      <c r="F841" s="24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2"/>
      <c r="D842" s="2"/>
      <c r="E842" s="53"/>
      <c r="F842" s="24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2"/>
      <c r="D843" s="2"/>
      <c r="E843" s="53"/>
      <c r="F843" s="24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2"/>
      <c r="D844" s="2"/>
      <c r="E844" s="53"/>
      <c r="F844" s="24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2"/>
      <c r="D845" s="2"/>
      <c r="E845" s="53"/>
      <c r="F845" s="24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2"/>
      <c r="D846" s="2"/>
      <c r="E846" s="53"/>
      <c r="F846" s="24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2"/>
      <c r="D847" s="2"/>
      <c r="E847" s="53"/>
      <c r="F847" s="24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2"/>
      <c r="D848" s="2"/>
      <c r="E848" s="53"/>
      <c r="F848" s="24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2"/>
      <c r="D849" s="2"/>
      <c r="E849" s="53"/>
      <c r="F849" s="24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2"/>
      <c r="D850" s="2"/>
      <c r="E850" s="53"/>
      <c r="F850" s="24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2"/>
      <c r="D851" s="2"/>
      <c r="E851" s="53"/>
      <c r="F851" s="24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2"/>
      <c r="D852" s="2"/>
      <c r="E852" s="53"/>
      <c r="F852" s="24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2"/>
      <c r="D853" s="2"/>
      <c r="E853" s="53"/>
      <c r="F853" s="24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2"/>
      <c r="D854" s="2"/>
      <c r="E854" s="53"/>
      <c r="F854" s="24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2"/>
      <c r="D855" s="2"/>
      <c r="E855" s="53"/>
      <c r="F855" s="24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2"/>
      <c r="D856" s="2"/>
      <c r="E856" s="53"/>
      <c r="F856" s="24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2"/>
      <c r="D857" s="2"/>
      <c r="E857" s="53"/>
      <c r="F857" s="24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2"/>
      <c r="D858" s="2"/>
      <c r="E858" s="53"/>
      <c r="F858" s="24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2"/>
      <c r="D859" s="2"/>
      <c r="E859" s="53"/>
      <c r="F859" s="24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2"/>
      <c r="D860" s="2"/>
      <c r="E860" s="53"/>
      <c r="F860" s="24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2"/>
      <c r="D861" s="2"/>
      <c r="E861" s="53"/>
      <c r="F861" s="24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2"/>
      <c r="D862" s="2"/>
      <c r="E862" s="53"/>
      <c r="F862" s="24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2"/>
      <c r="D863" s="2"/>
      <c r="E863" s="53"/>
      <c r="F863" s="24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2"/>
      <c r="D864" s="2"/>
      <c r="E864" s="53"/>
      <c r="F864" s="24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2"/>
      <c r="D865" s="2"/>
      <c r="E865" s="53"/>
      <c r="F865" s="24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2"/>
      <c r="D866" s="2"/>
      <c r="E866" s="53"/>
      <c r="F866" s="24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2"/>
      <c r="D867" s="2"/>
      <c r="E867" s="53"/>
      <c r="F867" s="24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2"/>
      <c r="D868" s="2"/>
      <c r="E868" s="53"/>
      <c r="F868" s="24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2"/>
      <c r="D869" s="2"/>
      <c r="E869" s="53"/>
      <c r="F869" s="24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2"/>
      <c r="D870" s="2"/>
      <c r="E870" s="53"/>
      <c r="F870" s="24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2"/>
      <c r="D871" s="2"/>
      <c r="E871" s="53"/>
      <c r="F871" s="24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2"/>
      <c r="D872" s="2"/>
      <c r="E872" s="53"/>
      <c r="F872" s="24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2"/>
      <c r="D873" s="2"/>
      <c r="E873" s="53"/>
      <c r="F873" s="24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2"/>
      <c r="D874" s="2"/>
      <c r="E874" s="53"/>
      <c r="F874" s="24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2"/>
      <c r="C875" s="2"/>
      <c r="D875" s="2"/>
      <c r="E875" s="53"/>
      <c r="F875" s="24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2"/>
      <c r="C876" s="2"/>
      <c r="D876" s="2"/>
      <c r="E876" s="53"/>
      <c r="F876" s="24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2"/>
      <c r="C877" s="2"/>
      <c r="D877" s="2"/>
      <c r="E877" s="53"/>
      <c r="F877" s="24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2"/>
      <c r="C878" s="2"/>
      <c r="D878" s="2"/>
      <c r="E878" s="53"/>
      <c r="F878" s="24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2"/>
      <c r="C879" s="2"/>
      <c r="D879" s="2"/>
      <c r="E879" s="53"/>
      <c r="F879" s="24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2"/>
      <c r="C880" s="2"/>
      <c r="D880" s="2"/>
      <c r="E880" s="53"/>
      <c r="F880" s="24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2"/>
      <c r="C881" s="2"/>
      <c r="D881" s="2"/>
      <c r="E881" s="53"/>
      <c r="F881" s="24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2"/>
      <c r="C882" s="2"/>
      <c r="D882" s="2"/>
      <c r="E882" s="53"/>
      <c r="F882" s="24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2"/>
      <c r="C883" s="2"/>
      <c r="D883" s="2"/>
      <c r="E883" s="53"/>
      <c r="F883" s="24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2"/>
      <c r="C884" s="2"/>
      <c r="D884" s="2"/>
      <c r="E884" s="53"/>
      <c r="F884" s="24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2"/>
      <c r="C885" s="2"/>
      <c r="D885" s="2"/>
      <c r="E885" s="53"/>
      <c r="F885" s="24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2"/>
      <c r="C886" s="2"/>
      <c r="D886" s="2"/>
      <c r="E886" s="53"/>
      <c r="F886" s="24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2"/>
      <c r="C887" s="2"/>
      <c r="D887" s="2"/>
      <c r="E887" s="53"/>
      <c r="F887" s="24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2"/>
      <c r="C888" s="2"/>
      <c r="D888" s="2"/>
      <c r="E888" s="53"/>
      <c r="F888" s="24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2"/>
      <c r="C889" s="2"/>
      <c r="D889" s="2"/>
      <c r="E889" s="53"/>
      <c r="F889" s="24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2"/>
      <c r="C890" s="2"/>
      <c r="D890" s="2"/>
      <c r="E890" s="53"/>
      <c r="F890" s="24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2"/>
      <c r="C891" s="2"/>
      <c r="D891" s="2"/>
      <c r="E891" s="53"/>
      <c r="F891" s="24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2"/>
      <c r="C892" s="2"/>
      <c r="D892" s="2"/>
      <c r="E892" s="53"/>
      <c r="F892" s="24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2"/>
      <c r="C893" s="2"/>
      <c r="D893" s="2"/>
      <c r="E893" s="53"/>
      <c r="F893" s="24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2"/>
      <c r="C894" s="2"/>
      <c r="D894" s="2"/>
      <c r="E894" s="53"/>
      <c r="F894" s="24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2"/>
      <c r="C895" s="2"/>
      <c r="D895" s="2"/>
      <c r="E895" s="53"/>
      <c r="F895" s="24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2"/>
      <c r="C896" s="2"/>
      <c r="D896" s="2"/>
      <c r="E896" s="53"/>
      <c r="F896" s="24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2"/>
      <c r="C897" s="2"/>
      <c r="D897" s="2"/>
      <c r="E897" s="53"/>
      <c r="F897" s="24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2"/>
      <c r="C898" s="2"/>
      <c r="D898" s="2"/>
      <c r="E898" s="53"/>
      <c r="F898" s="24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2"/>
      <c r="C899" s="2"/>
      <c r="D899" s="2"/>
      <c r="E899" s="53"/>
      <c r="F899" s="24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2"/>
      <c r="C900" s="2"/>
      <c r="D900" s="2"/>
      <c r="E900" s="53"/>
      <c r="F900" s="24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2"/>
      <c r="C901" s="2"/>
      <c r="D901" s="2"/>
      <c r="E901" s="53"/>
      <c r="F901" s="24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2"/>
      <c r="C902" s="2"/>
      <c r="D902" s="2"/>
      <c r="E902" s="53"/>
      <c r="F902" s="24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2"/>
      <c r="C903" s="2"/>
      <c r="D903" s="2"/>
      <c r="E903" s="53"/>
      <c r="F903" s="24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2"/>
      <c r="C904" s="2"/>
      <c r="D904" s="2"/>
      <c r="E904" s="53"/>
      <c r="F904" s="24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2"/>
      <c r="C905" s="2"/>
      <c r="D905" s="2"/>
      <c r="E905" s="53"/>
      <c r="F905" s="24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2"/>
      <c r="C906" s="2"/>
      <c r="D906" s="2"/>
      <c r="E906" s="53"/>
      <c r="F906" s="24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2"/>
      <c r="C907" s="2"/>
      <c r="D907" s="2"/>
      <c r="E907" s="53"/>
      <c r="F907" s="24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2"/>
      <c r="C908" s="2"/>
      <c r="D908" s="2"/>
      <c r="E908" s="53"/>
      <c r="F908" s="24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2"/>
      <c r="C909" s="2"/>
      <c r="D909" s="2"/>
      <c r="E909" s="53"/>
      <c r="F909" s="24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2"/>
      <c r="C910" s="2"/>
      <c r="D910" s="2"/>
      <c r="E910" s="53"/>
      <c r="F910" s="24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2"/>
      <c r="C911" s="2"/>
      <c r="D911" s="2"/>
      <c r="E911" s="53"/>
      <c r="F911" s="24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2"/>
      <c r="C912" s="2"/>
      <c r="D912" s="2"/>
      <c r="E912" s="53"/>
      <c r="F912" s="24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2"/>
      <c r="C913" s="2"/>
      <c r="D913" s="2"/>
      <c r="E913" s="53"/>
      <c r="F913" s="24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2"/>
      <c r="C914" s="2"/>
      <c r="D914" s="2"/>
      <c r="E914" s="53"/>
      <c r="F914" s="24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2"/>
      <c r="C915" s="2"/>
      <c r="D915" s="2"/>
      <c r="E915" s="53"/>
      <c r="F915" s="24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2"/>
      <c r="C916" s="2"/>
      <c r="D916" s="2"/>
      <c r="E916" s="53"/>
      <c r="F916" s="24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2"/>
      <c r="C917" s="2"/>
      <c r="D917" s="2"/>
      <c r="E917" s="53"/>
      <c r="F917" s="24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2"/>
      <c r="C918" s="2"/>
      <c r="D918" s="2"/>
      <c r="E918" s="53"/>
      <c r="F918" s="24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2"/>
      <c r="C919" s="2"/>
      <c r="D919" s="2"/>
      <c r="E919" s="53"/>
      <c r="F919" s="24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2"/>
      <c r="C920" s="2"/>
      <c r="D920" s="2"/>
      <c r="E920" s="53"/>
      <c r="F920" s="24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2"/>
      <c r="C921" s="2"/>
      <c r="D921" s="2"/>
      <c r="E921" s="53"/>
      <c r="F921" s="24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2"/>
      <c r="C922" s="2"/>
      <c r="D922" s="2"/>
      <c r="E922" s="53"/>
      <c r="F922" s="24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2"/>
      <c r="C923" s="2"/>
      <c r="D923" s="2"/>
      <c r="E923" s="53"/>
      <c r="F923" s="24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2"/>
      <c r="C924" s="2"/>
      <c r="D924" s="2"/>
      <c r="E924" s="53"/>
      <c r="F924" s="24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2"/>
      <c r="C925" s="2"/>
      <c r="D925" s="2"/>
      <c r="E925" s="53"/>
      <c r="F925" s="24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2"/>
      <c r="C926" s="2"/>
      <c r="D926" s="2"/>
      <c r="E926" s="53"/>
      <c r="F926" s="24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2"/>
      <c r="C927" s="2"/>
      <c r="D927" s="2"/>
      <c r="E927" s="53"/>
      <c r="F927" s="24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2"/>
      <c r="C928" s="2"/>
      <c r="D928" s="2"/>
      <c r="E928" s="53"/>
      <c r="F928" s="24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2"/>
      <c r="C929" s="2"/>
      <c r="D929" s="2"/>
      <c r="E929" s="53"/>
      <c r="F929" s="24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2"/>
      <c r="C930" s="2"/>
      <c r="D930" s="2"/>
      <c r="E930" s="53"/>
      <c r="F930" s="24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2"/>
      <c r="C931" s="2"/>
      <c r="D931" s="2"/>
      <c r="E931" s="53"/>
      <c r="F931" s="24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2"/>
      <c r="C932" s="2"/>
      <c r="D932" s="2"/>
      <c r="E932" s="53"/>
      <c r="F932" s="24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2"/>
      <c r="C933" s="2"/>
      <c r="D933" s="2"/>
      <c r="E933" s="53"/>
      <c r="F933" s="24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2"/>
      <c r="C934" s="2"/>
      <c r="D934" s="2"/>
      <c r="E934" s="53"/>
      <c r="F934" s="24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2"/>
      <c r="C935" s="2"/>
      <c r="D935" s="2"/>
      <c r="E935" s="53"/>
      <c r="F935" s="24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2"/>
      <c r="C936" s="2"/>
      <c r="D936" s="2"/>
      <c r="E936" s="53"/>
      <c r="F936" s="24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2"/>
      <c r="C937" s="2"/>
      <c r="D937" s="2"/>
      <c r="E937" s="53"/>
      <c r="F937" s="24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2"/>
      <c r="C938" s="2"/>
      <c r="D938" s="2"/>
      <c r="E938" s="53"/>
      <c r="F938" s="24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2"/>
      <c r="C939" s="2"/>
      <c r="D939" s="2"/>
      <c r="E939" s="53"/>
      <c r="F939" s="24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2"/>
      <c r="C940" s="2"/>
      <c r="D940" s="2"/>
      <c r="E940" s="53"/>
      <c r="F940" s="24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2"/>
      <c r="C941" s="2"/>
      <c r="D941" s="2"/>
      <c r="E941" s="53"/>
      <c r="F941" s="24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2"/>
      <c r="C942" s="2"/>
      <c r="D942" s="2"/>
      <c r="E942" s="53"/>
      <c r="F942" s="24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2"/>
      <c r="C943" s="2"/>
      <c r="D943" s="2"/>
      <c r="E943" s="53"/>
      <c r="F943" s="24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2"/>
      <c r="C944" s="2"/>
      <c r="D944" s="2"/>
      <c r="E944" s="53"/>
      <c r="F944" s="24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2"/>
      <c r="C945" s="2"/>
      <c r="D945" s="2"/>
      <c r="E945" s="53"/>
      <c r="F945" s="24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2"/>
      <c r="C946" s="2"/>
      <c r="D946" s="2"/>
      <c r="E946" s="53"/>
      <c r="F946" s="24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2"/>
      <c r="C947" s="2"/>
      <c r="D947" s="2"/>
      <c r="E947" s="53"/>
      <c r="F947" s="24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2"/>
      <c r="C948" s="2"/>
      <c r="D948" s="2"/>
      <c r="E948" s="53"/>
      <c r="F948" s="24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2"/>
      <c r="C949" s="2"/>
      <c r="D949" s="2"/>
      <c r="E949" s="53"/>
      <c r="F949" s="24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2"/>
      <c r="C950" s="2"/>
      <c r="D950" s="2"/>
      <c r="E950" s="53"/>
      <c r="F950" s="24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2"/>
      <c r="C951" s="2"/>
      <c r="D951" s="2"/>
      <c r="E951" s="53"/>
      <c r="F951" s="24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2"/>
      <c r="C952" s="2"/>
      <c r="D952" s="2"/>
      <c r="E952" s="53"/>
      <c r="F952" s="24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2"/>
      <c r="C953" s="2"/>
      <c r="D953" s="2"/>
      <c r="E953" s="53"/>
      <c r="F953" s="24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2"/>
      <c r="C954" s="2"/>
      <c r="D954" s="2"/>
      <c r="E954" s="53"/>
      <c r="F954" s="24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2"/>
      <c r="C955" s="2"/>
      <c r="D955" s="2"/>
      <c r="E955" s="53"/>
      <c r="F955" s="24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2"/>
      <c r="C956" s="2"/>
      <c r="D956" s="2"/>
      <c r="E956" s="53"/>
      <c r="F956" s="24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2"/>
      <c r="C957" s="2"/>
      <c r="D957" s="2"/>
      <c r="E957" s="53"/>
      <c r="F957" s="24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2"/>
      <c r="C958" s="2"/>
      <c r="D958" s="2"/>
      <c r="E958" s="53"/>
      <c r="F958" s="24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2"/>
      <c r="C959" s="2"/>
      <c r="D959" s="2"/>
      <c r="E959" s="53"/>
      <c r="F959" s="24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2"/>
      <c r="C960" s="2"/>
      <c r="D960" s="2"/>
      <c r="E960" s="53"/>
      <c r="F960" s="24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2"/>
      <c r="C961" s="2"/>
      <c r="D961" s="2"/>
      <c r="E961" s="53"/>
      <c r="F961" s="24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2"/>
      <c r="C962" s="2"/>
      <c r="D962" s="2"/>
      <c r="E962" s="53"/>
      <c r="F962" s="24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2"/>
      <c r="C963" s="2"/>
      <c r="D963" s="2"/>
      <c r="E963" s="53"/>
      <c r="F963" s="24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2"/>
      <c r="C964" s="2"/>
      <c r="D964" s="2"/>
      <c r="E964" s="53"/>
      <c r="F964" s="24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2"/>
      <c r="C965" s="2"/>
      <c r="D965" s="2"/>
      <c r="E965" s="53"/>
      <c r="F965" s="24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2"/>
      <c r="C966" s="2"/>
      <c r="D966" s="2"/>
      <c r="E966" s="53"/>
      <c r="F966" s="24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2"/>
      <c r="C967" s="2"/>
      <c r="D967" s="2"/>
      <c r="E967" s="53"/>
      <c r="F967" s="24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2"/>
      <c r="C968" s="2"/>
      <c r="D968" s="2"/>
      <c r="E968" s="53"/>
      <c r="F968" s="24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2"/>
      <c r="C969" s="2"/>
      <c r="D969" s="2"/>
      <c r="E969" s="53"/>
      <c r="F969" s="24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2"/>
      <c r="C970" s="2"/>
      <c r="D970" s="2"/>
      <c r="E970" s="53"/>
      <c r="F970" s="24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2"/>
      <c r="C971" s="2"/>
      <c r="D971" s="2"/>
      <c r="E971" s="53"/>
      <c r="F971" s="24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2"/>
      <c r="C972" s="2"/>
      <c r="D972" s="2"/>
      <c r="E972" s="53"/>
      <c r="F972" s="24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2"/>
      <c r="C973" s="2"/>
      <c r="D973" s="2"/>
      <c r="E973" s="53"/>
      <c r="F973" s="24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2"/>
      <c r="C974" s="2"/>
      <c r="D974" s="2"/>
      <c r="E974" s="53"/>
      <c r="F974" s="24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</sheetData>
  <mergeCells count="33">
    <mergeCell ref="A130:D130"/>
    <mergeCell ref="A120:D120"/>
    <mergeCell ref="A128:D128"/>
    <mergeCell ref="A126:D126"/>
    <mergeCell ref="A127:D127"/>
    <mergeCell ref="A125:D125"/>
    <mergeCell ref="A124:H124"/>
    <mergeCell ref="A129:D129"/>
    <mergeCell ref="A118:D118"/>
    <mergeCell ref="A12:C12"/>
    <mergeCell ref="A115:D115"/>
    <mergeCell ref="A123:D123"/>
    <mergeCell ref="A119:D119"/>
    <mergeCell ref="A116:H116"/>
    <mergeCell ref="A121:D121"/>
    <mergeCell ref="A122:D122"/>
    <mergeCell ref="D12:H12"/>
    <mergeCell ref="A117:D117"/>
    <mergeCell ref="A2:H2"/>
    <mergeCell ref="A3:H3"/>
    <mergeCell ref="A4:H4"/>
    <mergeCell ref="A8:C8"/>
    <mergeCell ref="A6:C6"/>
    <mergeCell ref="A7:C7"/>
    <mergeCell ref="D8:H8"/>
    <mergeCell ref="D9:H9"/>
    <mergeCell ref="A5:H5"/>
    <mergeCell ref="D7:H7"/>
    <mergeCell ref="D10:H10"/>
    <mergeCell ref="D11:H11"/>
    <mergeCell ref="A11:C11"/>
    <mergeCell ref="A9:C9"/>
    <mergeCell ref="A10:C10"/>
  </mergeCells>
  <phoneticPr fontId="5" type="noConversion"/>
  <hyperlinks>
    <hyperlink ref="A133" r:id="rId1" display="www.PearsonCanadaSchool.ca" xr:uid="{00000000-0004-0000-0000-000000000000}"/>
    <hyperlink ref="A2:H2" r:id="rId2" display="https://www.pearsoncanadaschool.com/index.cfm?locator=PS2sMt&amp;PMDbSiteId=2621&amp;PMDbSolutionId=25862&amp;PMDbSubSolutionId=&amp;PMDbCategoryId=25875&amp;PMDbSubCategoryId=26076&amp;PMDbSubjectAreaId=&amp;PMDbProgramId=145753" xr:uid="{3D1983C1-BB70-4513-9CD3-8A8DB65BEC20}"/>
  </hyperlinks>
  <printOptions horizontalCentered="1"/>
  <pageMargins left="0.25" right="0.25" top="0.5" bottom="0.25" header="0.3" footer="0.3"/>
  <pageSetup scale="89" fitToHeight="3" orientation="portrait" horizontalDpi="4294967292" verticalDpi="4294967292" copies="30" r:id="rId3"/>
  <rowBreaks count="3" manualBreakCount="3">
    <brk id="46" max="7" man="1"/>
    <brk id="80" max="7" man="1"/>
    <brk id="114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Science</vt:lpstr>
      <vt:lpstr>'TCM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2021-08-31T21:00:39Z</cp:lastPrinted>
  <dcterms:created xsi:type="dcterms:W3CDTF">2017-01-19T13:37:53Z</dcterms:created>
  <dcterms:modified xsi:type="dcterms:W3CDTF">2023-08-30T20:40:48Z</dcterms:modified>
</cp:coreProperties>
</file>