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D494A5CF-A1C0-4D9F-A90D-D28A4EFBB793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TCM Focused Phonics" sheetId="1" r:id="rId1"/>
  </sheets>
  <definedNames>
    <definedName name="_xlnm.Print_Area" localSheetId="0">'TCM Focused Phonics'!$A$1:$F$40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7" i="1"/>
  <c r="F16" i="1"/>
  <c r="F20" i="1"/>
  <c r="F21" i="1"/>
  <c r="F22" i="1"/>
  <c r="F25" i="1"/>
  <c r="F26" i="1"/>
  <c r="F27" i="1"/>
  <c r="F28" i="1"/>
  <c r="F30" i="1"/>
  <c r="F29" i="1"/>
  <c r="F31" i="1"/>
</calcChain>
</file>

<file path=xl/sharedStrings.xml><?xml version="1.0" encoding="utf-8"?>
<sst xmlns="http://schemas.openxmlformats.org/spreadsheetml/2006/main" count="44" uniqueCount="38">
  <si>
    <t>Focused Phonics</t>
  </si>
  <si>
    <t>2024-2025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</si>
  <si>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</si>
  <si>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</si>
  <si>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</si>
  <si>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</si>
  <si>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</si>
  <si>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</si>
  <si>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</si>
  <si>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</si>
  <si>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</si>
  <si>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</si>
  <si>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Complete Kits</t>
  </si>
  <si>
    <t>ISBN</t>
  </si>
  <si>
    <t>PRICE</t>
  </si>
  <si>
    <t>QTY</t>
  </si>
  <si>
    <t>TOTAL</t>
  </si>
  <si>
    <t>Each kit includes:
• 30 interesting, highly decodable books (6 copies each)
• Teacher’s Guide with 30 ready-to-implement lesson plans and daily routine cards to minimize teacher planning time
• Student Guided Practice Book with scaffolded activities that reinforce phonics skills and offer practice using high-frequency words
• Built-in teacher support like the Management Guide and Assessment Guide to help educators understand current research and monitor growth
• Phonics card games, online games, and other tools to foster student engagement
• Access to digital resources including ebooks, audio recordings, printable student pages</t>
  </si>
  <si>
    <t>Focused Phonics Kindergarten Kit</t>
  </si>
  <si>
    <t>Focused Phonics Grade 1 Kit</t>
  </si>
  <si>
    <t>Focused Phonics Grade 2 Kit</t>
  </si>
  <si>
    <t>Add-on Packs</t>
  </si>
  <si>
    <t>Each add-on pack includes 30 highly decodable books (1 copy each) that provide a built-in review of phonics and phonemic awareness concepts for beginning readers.</t>
  </si>
  <si>
    <t>Focused Phonics Kindergarten: Add-on Pack</t>
  </si>
  <si>
    <t>Focused Phonics Grade 1: Add-on Pack</t>
  </si>
  <si>
    <t>Focused Phonics Grade 2: Add-on Pack</t>
  </si>
  <si>
    <t>Student Guided Practice Book</t>
  </si>
  <si>
    <t>Each book includes:                                                                                                                                                                                                                                                • Includes 30 lessons with easy-to-use, full-color activity pages
• Reinforces specific phonics and phonemic awareness skills
• Keeps reading fun with word cards, partner activities, colorful images, and more
• Offers decodable text and practice with high-frequency words to give students ample opportunities to apply their learning</t>
  </si>
  <si>
    <t>Focused Phonics Kindergarten: Student Guided Practice Book</t>
  </si>
  <si>
    <t>Focused Phonics Grade 1: Student Guided Practice Book</t>
  </si>
  <si>
    <t>Focused Phonics Grade 2: Student Guided Practice Book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</si>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</sst>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8"/>
      <color rgb="FF000000"/>
      <name val="Arial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2" borderId="4" xfId="0" applyFont="1" applyFill="1" applyBorder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165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5" fillId="0" borderId="0" xfId="1" applyFont="1" applyBorder="1" applyAlignment="1">
      <alignment vertical="center" wrapText="1"/>
    </xf>
    <xf numFmtId="0" fontId="13" fillId="0" borderId="0" xfId="0" applyFont="1" applyAlignment="1">
      <alignment vertical="top"/>
    </xf>
    <xf numFmtId="2" fontId="1" fillId="0" borderId="0" xfId="0" applyNumberFormat="1" applyFont="1" applyAlignment="1">
      <alignment horizontal="left"/>
    </xf>
    <xf numFmtId="2" fontId="7" fillId="3" borderId="2" xfId="0" applyNumberFormat="1" applyFont="1" applyFill="1" applyBorder="1" applyAlignment="1">
      <alignment vertical="center"/>
    </xf>
    <xf numFmtId="2" fontId="6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/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64" fontId="12" fillId="0" borderId="6" xfId="3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/>
    </xf>
    <xf numFmtId="2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/>
    </xf>
    <xf numFmtId="164" fontId="12" fillId="0" borderId="4" xfId="3" applyFont="1" applyFill="1" applyBorder="1" applyAlignment="1">
      <alignment vertical="center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164" fontId="12" fillId="0" borderId="15" xfId="3" applyFont="1" applyFill="1" applyBorder="1" applyAlignment="1">
      <alignment vertical="center"/>
    </xf>
    <xf numFmtId="167" fontId="1" fillId="0" borderId="5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3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 applyAlignment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7" fillId="6" borderId="1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/>
    <xf numFmtId="0" fontId="6" fillId="5" borderId="2" xfId="0" applyFont="1" applyFill="1" applyBorder="1" applyAlignment="1"/>
    <xf numFmtId="0" fontId="6" fillId="5" borderId="3" xfId="0" applyFont="1" applyFill="1" applyBorder="1" applyAlignment="1"/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4" xfId="0" applyFont="1" applyBorder="1" applyAlignment="1">
      <alignment vertical="center"/>
    </xf>
  </cellXfs>
  <cellStyles count="5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4" xr:uid="{8B6ED107-4BEA-4CD7-88E0-1493769DCFCA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35140</xdr:colOff>
      <xdr:row>0</xdr:row>
      <xdr:rowOff>41421</xdr:rowOff>
    </xdr:from>
    <xdr:to>
      <xdr:col>0</xdr:col>
      <xdr:colOff>1578054</xdr:colOff>
      <xdr:row>1</xdr:row>
      <xdr:rowOff>306293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0" y="41421"/>
          <a:ext cx="1542914" cy="713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613858</xdr:colOff>
      <xdr:row>35</xdr:row>
      <xdr:rowOff>163137</xdr:rowOff>
    </xdr:from>
    <xdr:to>
      <xdr:col>5</xdr:col>
      <xdr:colOff>522940</xdr:colOff>
      <xdr:row>39</xdr:row>
      <xdr:rowOff>122715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D10164-C18D-4D4B-ADAA-38E958DF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0329" y="30112725"/>
          <a:ext cx="2366906" cy="743990"/>
        </a:xfrm>
        <a:prstGeom prst="rect">
          <a:avLst/>
        </a:prstGeom>
      </xdr:spPr>
    </xdr:pic>
    <xdr:clientData/>
  </xdr:twoCellAnchor>
  <xdr:twoCellAnchor editAs="oneCell">
    <xdr:from>
      <xdr:col>2</xdr:col>
      <xdr:colOff>490451</xdr:colOff>
      <xdr:row>0</xdr:row>
      <xdr:rowOff>191193</xdr:rowOff>
    </xdr:from>
    <xdr:to>
      <xdr:col>5</xdr:col>
      <xdr:colOff>718522</xdr:colOff>
      <xdr:row>1</xdr:row>
      <xdr:rowOff>70658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6D25D0-BEFD-4FE4-9C35-AEE66671E1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biLevel thresh="50000"/>
        </a:blip>
        <a:srcRect b="39122"/>
        <a:stretch/>
      </xdr:blipFill>
      <xdr:spPr>
        <a:xfrm>
          <a:off x="4605251" y="191193"/>
          <a:ext cx="2581823" cy="320040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27</xdr:row>
      <xdr:rowOff>66502</xdr:rowOff>
    </xdr:from>
    <xdr:to>
      <xdr:col>1</xdr:col>
      <xdr:colOff>114867</xdr:colOff>
      <xdr:row>32</xdr:row>
      <xdr:rowOff>41564</xdr:rowOff>
    </xdr:to>
    <xdr:sp macro="" textlink="">
      <xdr:nvSpPr>
        <xdr:cNvPr id="9" name="TextBox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220304E-A79C-42BD-A9B2-E945A6CEDAC5}"/>
            </a:ext>
          </a:extLst>
        </xdr:cNvPr>
        <xdr:cNvSpPr txBox="1"/>
      </xdr:nvSpPr>
      <xdr:spPr>
        <a:xfrm>
          <a:off x="99753" y="28953229"/>
          <a:ext cx="3622838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2622176</xdr:colOff>
      <xdr:row>35</xdr:row>
      <xdr:rowOff>164352</xdr:rowOff>
    </xdr:from>
    <xdr:to>
      <xdr:col>2</xdr:col>
      <xdr:colOff>298823</xdr:colOff>
      <xdr:row>39</xdr:row>
      <xdr:rowOff>102097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BD20B0-C317-908D-5652-F15CAF93E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22176" y="15680764"/>
          <a:ext cx="2166471" cy="722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1"/>
  <sheetViews>
    <sheetView showGridLines="0" tabSelected="1" topLeftCell="A6" zoomScale="85" zoomScaleNormal="85" zoomScaleSheetLayoutView="50" zoomScalePageLayoutView="150" workbookViewId="0">
      <selection activeCell="A13" sqref="A13:B13"/>
    </sheetView>
  </sheetViews>
  <sheetFormatPr defaultColWidth="17.453125" defaultRowHeight="15" customHeight="1" x14ac:dyDescent="0.25"/>
  <cols>
    <col min="1" max="1" width="55" style="17" customWidth="1"/>
    <col min="2" max="2" width="9.26953125" style="17" customWidth="1"/>
    <col min="3" max="3" width="16.26953125" style="36" customWidth="1"/>
    <col min="4" max="4" width="11.26953125" style="17" customWidth="1"/>
    <col min="5" max="5" width="7.81640625" style="17" customWidth="1"/>
    <col min="6" max="6" width="13.453125" style="17" customWidth="1"/>
    <col min="7" max="7" width="14.453125" style="17" customWidth="1"/>
    <col min="8" max="16" width="11.453125" style="17" customWidth="1"/>
    <col min="17" max="23" width="8" style="17" customWidth="1"/>
    <col min="24" max="16384" width="17.453125" style="17"/>
  </cols>
  <sheetData>
    <row r="1" spans="1:23" ht="35.25" customHeight="1" x14ac:dyDescent="0.3">
      <c r="A1" s="1"/>
      <c r="B1" s="2"/>
      <c r="C1" s="31"/>
      <c r="D1" s="16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8.5" customHeight="1" x14ac:dyDescent="0.5">
      <c r="A2" s="57" t="s">
        <v>0</v>
      </c>
      <c r="B2" s="57"/>
      <c r="C2" s="57"/>
      <c r="D2" s="57"/>
      <c r="E2" s="57"/>
      <c r="F2" s="57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8" customHeight="1" x14ac:dyDescent="0.45">
      <c r="A3" s="58" t="s">
        <v>1</v>
      </c>
      <c r="B3" s="59"/>
      <c r="C3" s="59"/>
      <c r="D3" s="59"/>
      <c r="E3" s="59"/>
      <c r="F3" s="59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5.5" customHeight="1" x14ac:dyDescent="0.25">
      <c r="A4" s="60" t="s">
        <v>2</v>
      </c>
      <c r="B4" s="61"/>
      <c r="C4" s="61"/>
      <c r="D4" s="61"/>
      <c r="E4" s="61"/>
      <c r="F4" s="6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20" customFormat="1" ht="16" customHeight="1" x14ac:dyDescent="0.25">
      <c r="A5" s="62" t="s">
        <v>3</v>
      </c>
      <c r="B5" s="55"/>
      <c r="C5" s="55"/>
      <c r="D5" s="55"/>
      <c r="E5" s="55"/>
      <c r="F5" s="5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20" customFormat="1" ht="16" customHeight="1" x14ac:dyDescent="0.25">
      <c r="A6" s="40" t="s">
        <v>4</v>
      </c>
      <c r="B6" s="21" t="s">
        <v>5</v>
      </c>
      <c r="C6" s="32"/>
      <c r="D6" s="22"/>
      <c r="E6" s="22"/>
      <c r="F6" s="2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0" customFormat="1" ht="16" customHeight="1" x14ac:dyDescent="0.25">
      <c r="A7" s="39" t="s">
        <v>6</v>
      </c>
      <c r="B7" s="54" t="s">
        <v>6</v>
      </c>
      <c r="C7" s="55"/>
      <c r="D7" s="55"/>
      <c r="E7" s="55"/>
      <c r="F7" s="56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s="20" customFormat="1" ht="16" customHeight="1" x14ac:dyDescent="0.25">
      <c r="A8" s="39" t="s">
        <v>7</v>
      </c>
      <c r="B8" s="54" t="s">
        <v>7</v>
      </c>
      <c r="C8" s="55"/>
      <c r="D8" s="55"/>
      <c r="E8" s="55"/>
      <c r="F8" s="5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s="20" customFormat="1" ht="16" customHeight="1" x14ac:dyDescent="0.25">
      <c r="A9" s="39" t="s">
        <v>8</v>
      </c>
      <c r="B9" s="54" t="s">
        <v>8</v>
      </c>
      <c r="C9" s="55"/>
      <c r="D9" s="55"/>
      <c r="E9" s="55"/>
      <c r="F9" s="5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s="20" customFormat="1" ht="16" customHeight="1" x14ac:dyDescent="0.25">
      <c r="A10" s="39" t="s">
        <v>9</v>
      </c>
      <c r="B10" s="54" t="s">
        <v>9</v>
      </c>
      <c r="C10" s="55"/>
      <c r="D10" s="55"/>
      <c r="E10" s="55"/>
      <c r="F10" s="5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s="20" customFormat="1" ht="16" customHeight="1" x14ac:dyDescent="0.25">
      <c r="A11" s="39" t="s">
        <v>10</v>
      </c>
      <c r="B11" s="54" t="s">
        <v>10</v>
      </c>
      <c r="C11" s="55"/>
      <c r="D11" s="55"/>
      <c r="E11" s="55"/>
      <c r="F11" s="5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20" customFormat="1" ht="16" customHeight="1" x14ac:dyDescent="0.25">
      <c r="A12" s="39" t="s">
        <v>11</v>
      </c>
      <c r="B12" s="54" t="s">
        <v>11</v>
      </c>
      <c r="C12" s="55"/>
      <c r="D12" s="55"/>
      <c r="E12" s="55"/>
      <c r="F12" s="56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s="20" customFormat="1" ht="16" customHeight="1" x14ac:dyDescent="0.25">
      <c r="A13" s="64" t="s">
        <v>12</v>
      </c>
      <c r="B13" s="65"/>
      <c r="C13" s="46" t="s">
        <v>13</v>
      </c>
      <c r="D13" s="47" t="s">
        <v>14</v>
      </c>
      <c r="E13" s="47" t="s">
        <v>15</v>
      </c>
      <c r="F13" s="47" t="s">
        <v>16</v>
      </c>
      <c r="G13" s="24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s="20" customFormat="1" ht="86.5" customHeight="1" x14ac:dyDescent="0.25">
      <c r="A14" s="66" t="s">
        <v>17</v>
      </c>
      <c r="B14" s="67"/>
      <c r="C14" s="67"/>
      <c r="D14" s="68"/>
      <c r="E14" s="68"/>
      <c r="F14" s="69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20" customFormat="1" ht="16" customHeight="1" x14ac:dyDescent="0.25">
      <c r="A15" s="63" t="s">
        <v>18</v>
      </c>
      <c r="B15" s="63"/>
      <c r="C15" s="45">
        <v>9798765918296</v>
      </c>
      <c r="D15" s="41">
        <v>2099.9899999999998</v>
      </c>
      <c r="E15" s="42"/>
      <c r="F15" s="43">
        <f>D15*E15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s="20" customFormat="1" ht="16" customHeight="1" x14ac:dyDescent="0.25">
      <c r="A16" s="63" t="s">
        <v>19</v>
      </c>
      <c r="B16" s="63"/>
      <c r="C16" s="45">
        <v>9798765918302</v>
      </c>
      <c r="D16" s="41">
        <v>2099.9899999999998</v>
      </c>
      <c r="E16" s="44"/>
      <c r="F16" s="43">
        <f t="shared" ref="F16" si="0">D16*E16</f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20" customFormat="1" ht="16" customHeight="1" x14ac:dyDescent="0.25">
      <c r="A17" s="63" t="s">
        <v>20</v>
      </c>
      <c r="B17" s="63"/>
      <c r="C17" s="45">
        <v>9798765918319</v>
      </c>
      <c r="D17" s="41">
        <v>2099.9899999999998</v>
      </c>
      <c r="E17" s="44"/>
      <c r="F17" s="43">
        <f>D17*E17</f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s="20" customFormat="1" ht="16" customHeight="1" x14ac:dyDescent="0.25">
      <c r="A18" s="72" t="s">
        <v>21</v>
      </c>
      <c r="B18" s="73"/>
      <c r="C18" s="73"/>
      <c r="D18" s="73"/>
      <c r="E18" s="73"/>
      <c r="F18" s="74"/>
      <c r="G18" s="2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20" customFormat="1" ht="29.5" customHeight="1" x14ac:dyDescent="0.25">
      <c r="A19" s="76" t="s">
        <v>22</v>
      </c>
      <c r="B19" s="76"/>
      <c r="C19" s="76"/>
      <c r="D19" s="76"/>
      <c r="E19" s="76"/>
      <c r="F19" s="76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23" s="20" customFormat="1" ht="16" customHeight="1" x14ac:dyDescent="0.25">
      <c r="A20" s="80" t="s">
        <v>23</v>
      </c>
      <c r="B20" s="80"/>
      <c r="C20" s="48">
        <v>9798765924679</v>
      </c>
      <c r="D20" s="49">
        <v>230.99</v>
      </c>
      <c r="E20" s="44"/>
      <c r="F20" s="43">
        <f>D20*E20</f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s="20" customFormat="1" ht="16" customHeight="1" x14ac:dyDescent="0.25">
      <c r="A21" s="80" t="s">
        <v>24</v>
      </c>
      <c r="B21" s="80"/>
      <c r="C21" s="48">
        <v>9798765924686</v>
      </c>
      <c r="D21" s="49">
        <v>244.99</v>
      </c>
      <c r="E21" s="44"/>
      <c r="F21" s="43">
        <f>D21*E21</f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20" customFormat="1" ht="16" customHeight="1" x14ac:dyDescent="0.25">
      <c r="A22" s="80" t="s">
        <v>25</v>
      </c>
      <c r="B22" s="80"/>
      <c r="C22" s="50">
        <v>9798765924693</v>
      </c>
      <c r="D22" s="49">
        <v>258.99</v>
      </c>
      <c r="E22" s="44"/>
      <c r="F22" s="43">
        <f>D22*E22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20" customFormat="1" ht="16" customHeight="1" x14ac:dyDescent="0.25">
      <c r="A23" s="75" t="s">
        <v>26</v>
      </c>
      <c r="B23" s="75"/>
      <c r="C23" s="75"/>
      <c r="D23" s="75"/>
      <c r="E23" s="75"/>
      <c r="F23" s="75"/>
      <c r="G23" s="2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s="20" customFormat="1" ht="65.150000000000006" customHeight="1" x14ac:dyDescent="0.25">
      <c r="A24" s="76" t="s">
        <v>27</v>
      </c>
      <c r="B24" s="77"/>
      <c r="C24" s="77"/>
      <c r="D24" s="77"/>
      <c r="E24" s="77"/>
      <c r="F24" s="7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3" s="20" customFormat="1" ht="16" customHeight="1" x14ac:dyDescent="0.25">
      <c r="A25" s="78" t="s">
        <v>28</v>
      </c>
      <c r="B25" s="79"/>
      <c r="C25" s="51">
        <v>9798765923658</v>
      </c>
      <c r="D25" s="52">
        <v>18</v>
      </c>
      <c r="E25" s="42"/>
      <c r="F25" s="53">
        <f>D25*E25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s="20" customFormat="1" ht="16" customHeight="1" x14ac:dyDescent="0.25">
      <c r="A26" s="70" t="s">
        <v>29</v>
      </c>
      <c r="B26" s="71"/>
      <c r="C26" s="45">
        <v>9798765923665</v>
      </c>
      <c r="D26" s="41">
        <v>18</v>
      </c>
      <c r="E26" s="44"/>
      <c r="F26" s="43">
        <f>D26*E26</f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s="20" customFormat="1" ht="16" customHeight="1" x14ac:dyDescent="0.25">
      <c r="A27" s="70" t="s">
        <v>30</v>
      </c>
      <c r="B27" s="71"/>
      <c r="C27" s="45">
        <v>9798765923672</v>
      </c>
      <c r="D27" s="41">
        <v>18</v>
      </c>
      <c r="E27" s="44"/>
      <c r="F27" s="43">
        <f>D27*E27</f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s="27" customFormat="1" ht="16" customHeight="1" x14ac:dyDescent="0.25">
      <c r="A28" s="13"/>
      <c r="B28" s="26"/>
      <c r="C28" s="33"/>
      <c r="E28" s="37" t="s">
        <v>31</v>
      </c>
      <c r="F28" s="43">
        <f>SUM(F13:F27)</f>
        <v>0</v>
      </c>
    </row>
    <row r="29" spans="1:23" s="27" customFormat="1" ht="16" customHeight="1" x14ac:dyDescent="0.25">
      <c r="A29" s="13"/>
      <c r="B29" s="28"/>
      <c r="C29" s="33"/>
      <c r="E29" s="38" t="s">
        <v>32</v>
      </c>
      <c r="F29" s="43">
        <f>F28*0.05</f>
        <v>0</v>
      </c>
    </row>
    <row r="30" spans="1:23" s="27" customFormat="1" ht="16" customHeight="1" x14ac:dyDescent="0.25">
      <c r="A30" s="13"/>
      <c r="B30" s="29"/>
      <c r="C30" s="34"/>
      <c r="E30" s="38" t="s">
        <v>33</v>
      </c>
      <c r="F30" s="43">
        <f>F28*0.07</f>
        <v>0</v>
      </c>
    </row>
    <row r="31" spans="1:23" s="27" customFormat="1" ht="16" customHeight="1" x14ac:dyDescent="0.25">
      <c r="A31" s="13"/>
      <c r="B31" s="30"/>
      <c r="C31" s="34"/>
      <c r="E31" s="37" t="s">
        <v>34</v>
      </c>
      <c r="F31" s="43">
        <f>F28+F29+F30</f>
        <v>0</v>
      </c>
    </row>
    <row r="32" spans="1:23" s="18" customFormat="1" ht="16" customHeight="1" x14ac:dyDescent="0.25">
      <c r="B32" s="19"/>
      <c r="C32" s="35"/>
      <c r="D32" s="14"/>
    </row>
    <row r="33" spans="1:23" s="18" customFormat="1" ht="12" customHeight="1" x14ac:dyDescent="0.25">
      <c r="B33" s="19"/>
      <c r="C33" s="35"/>
      <c r="D33" s="14"/>
    </row>
    <row r="34" spans="1:23" ht="11.25" customHeight="1" x14ac:dyDescent="0.25">
      <c r="A34" s="1"/>
      <c r="B34" s="2"/>
      <c r="C34" s="31"/>
      <c r="D34" s="16"/>
      <c r="E34" s="1"/>
      <c r="F34" s="15" t="s">
        <v>35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1.25" customHeight="1" x14ac:dyDescent="0.25">
      <c r="A35" s="1"/>
      <c r="B35" s="2"/>
      <c r="C35" s="31"/>
      <c r="D35" s="16"/>
      <c r="E35" s="1"/>
      <c r="F35" s="15" t="s">
        <v>36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" customHeight="1" x14ac:dyDescent="0.25">
      <c r="A36" s="1"/>
      <c r="B36" s="2"/>
      <c r="C36" s="31"/>
      <c r="D36" s="16"/>
      <c r="E36" s="1"/>
      <c r="F36" s="15" t="s">
        <v>37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75" customHeight="1" x14ac:dyDescent="0.3">
      <c r="A37" s="1"/>
      <c r="B37" s="2"/>
      <c r="C37" s="31"/>
      <c r="D37" s="16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75" customHeight="1" x14ac:dyDescent="0.3">
      <c r="A38" s="1"/>
      <c r="B38" s="2"/>
      <c r="C38" s="31"/>
      <c r="D38" s="16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75" customHeight="1" x14ac:dyDescent="0.3">
      <c r="A39" s="1"/>
      <c r="B39" s="2"/>
      <c r="C39" s="31"/>
      <c r="D39" s="16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.75" customHeight="1" x14ac:dyDescent="0.3">
      <c r="A40" s="1"/>
      <c r="B40" s="2"/>
      <c r="C40" s="31"/>
      <c r="D40" s="16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1.75" customHeight="1" x14ac:dyDescent="0.3">
      <c r="A41" s="1"/>
      <c r="B41" s="2"/>
      <c r="C41" s="31"/>
      <c r="D41" s="16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1.75" customHeight="1" x14ac:dyDescent="0.3">
      <c r="A42" s="1"/>
      <c r="B42" s="2"/>
      <c r="C42" s="31"/>
      <c r="D42" s="16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1.75" customHeight="1" x14ac:dyDescent="0.3">
      <c r="A43" s="1"/>
      <c r="B43" s="2"/>
      <c r="C43" s="31"/>
      <c r="D43" s="16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1.75" customHeight="1" x14ac:dyDescent="0.3">
      <c r="A44" s="1"/>
      <c r="B44" s="2"/>
      <c r="C44" s="31"/>
      <c r="D44" s="16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1.75" customHeight="1" x14ac:dyDescent="0.3">
      <c r="A45" s="1"/>
      <c r="B45" s="2"/>
      <c r="C45" s="31"/>
      <c r="D45" s="16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" customHeight="1" x14ac:dyDescent="0.3">
      <c r="A46" s="1"/>
      <c r="B46" s="2"/>
      <c r="C46" s="31"/>
      <c r="D46" s="16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" customHeight="1" x14ac:dyDescent="0.3">
      <c r="A47" s="1"/>
      <c r="B47" s="2"/>
      <c r="C47" s="31"/>
      <c r="D47" s="16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9.5" customHeight="1" x14ac:dyDescent="0.3">
      <c r="A48" s="1"/>
      <c r="B48" s="2"/>
      <c r="C48" s="31"/>
      <c r="D48" s="16"/>
      <c r="E48" s="1"/>
      <c r="F48" s="3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0.25" customHeight="1" x14ac:dyDescent="0.3">
      <c r="A49" s="1"/>
      <c r="B49" s="2"/>
      <c r="C49" s="31"/>
      <c r="D49" s="16"/>
      <c r="E49" s="1"/>
      <c r="F49" s="3"/>
      <c r="G49" s="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24.75" customHeight="1" x14ac:dyDescent="0.3">
      <c r="A50" s="1"/>
      <c r="B50" s="2"/>
      <c r="C50" s="31"/>
      <c r="D50" s="16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4.75" customHeight="1" x14ac:dyDescent="0.3">
      <c r="A51" s="1"/>
      <c r="B51" s="2"/>
      <c r="C51" s="31"/>
      <c r="D51" s="16"/>
      <c r="E51" s="1"/>
      <c r="F51" s="3"/>
      <c r="G51" s="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2.75" customHeight="1" x14ac:dyDescent="0.3">
      <c r="A52" s="1"/>
      <c r="B52" s="2"/>
      <c r="C52" s="31"/>
      <c r="D52" s="16"/>
      <c r="E52" s="1"/>
      <c r="F52" s="3"/>
      <c r="G52" s="1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31.75" customHeight="1" x14ac:dyDescent="0.3">
      <c r="A53" s="1"/>
      <c r="B53" s="2"/>
      <c r="C53" s="31"/>
      <c r="D53" s="16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3">
      <c r="A54" s="1"/>
      <c r="B54" s="2"/>
      <c r="C54" s="31"/>
      <c r="D54" s="16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3">
      <c r="A55" s="1"/>
      <c r="B55" s="2"/>
      <c r="C55" s="31"/>
      <c r="D55" s="16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3">
      <c r="A56" s="1"/>
      <c r="B56" s="2"/>
      <c r="C56" s="31"/>
      <c r="D56" s="16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3">
      <c r="A57" s="1"/>
      <c r="B57" s="2"/>
      <c r="C57" s="31"/>
      <c r="D57" s="16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3">
      <c r="A58" s="1"/>
      <c r="B58" s="2"/>
      <c r="C58" s="31"/>
      <c r="D58" s="16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3">
      <c r="A59" s="1"/>
      <c r="B59" s="2"/>
      <c r="C59" s="31"/>
      <c r="D59" s="16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3">
      <c r="A60" s="1"/>
      <c r="B60" s="2"/>
      <c r="C60" s="31"/>
      <c r="D60" s="16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3">
      <c r="A61" s="1"/>
      <c r="B61" s="2"/>
      <c r="C61" s="31"/>
      <c r="D61" s="16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3">
      <c r="A62" s="1"/>
      <c r="B62" s="2"/>
      <c r="C62" s="31"/>
      <c r="D62" s="16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3">
      <c r="A63" s="1"/>
      <c r="B63" s="2"/>
      <c r="C63" s="31"/>
      <c r="D63" s="16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3">
      <c r="A64" s="1"/>
      <c r="B64" s="2"/>
      <c r="C64" s="31"/>
      <c r="D64" s="16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3">
      <c r="A65" s="1"/>
      <c r="B65" s="2"/>
      <c r="C65" s="31"/>
      <c r="D65" s="16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3">
      <c r="A66" s="1"/>
      <c r="B66" s="2"/>
      <c r="C66" s="31"/>
      <c r="D66" s="16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3">
      <c r="A67" s="1"/>
      <c r="B67" s="2"/>
      <c r="C67" s="31"/>
      <c r="D67" s="16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3">
      <c r="A68" s="1"/>
      <c r="B68" s="2"/>
      <c r="C68" s="31"/>
      <c r="D68" s="16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">
      <c r="A69" s="1"/>
      <c r="B69" s="2"/>
      <c r="C69" s="31"/>
      <c r="D69" s="16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">
      <c r="A70" s="1"/>
      <c r="B70" s="2"/>
      <c r="C70" s="31"/>
      <c r="D70" s="16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">
      <c r="A71" s="1"/>
      <c r="B71" s="2"/>
      <c r="C71" s="31"/>
      <c r="D71" s="16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">
      <c r="A72" s="1"/>
      <c r="B72" s="2"/>
      <c r="C72" s="31"/>
      <c r="D72" s="16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2"/>
      <c r="C73" s="31"/>
      <c r="D73" s="16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2"/>
      <c r="C74" s="31"/>
      <c r="D74" s="16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2"/>
      <c r="C75" s="31"/>
      <c r="D75" s="16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2"/>
      <c r="C76" s="31"/>
      <c r="D76" s="16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2"/>
      <c r="C77" s="31"/>
      <c r="D77" s="16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2"/>
      <c r="C78" s="31"/>
      <c r="D78" s="16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2"/>
      <c r="C79" s="31"/>
      <c r="D79" s="16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2"/>
      <c r="C80" s="31"/>
      <c r="D80" s="16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2"/>
      <c r="C81" s="31"/>
      <c r="D81" s="16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2"/>
      <c r="C82" s="31"/>
      <c r="D82" s="16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2"/>
      <c r="C83" s="31"/>
      <c r="D83" s="16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2"/>
      <c r="C84" s="31"/>
      <c r="D84" s="16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2"/>
      <c r="C85" s="31"/>
      <c r="D85" s="16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2"/>
      <c r="C86" s="31"/>
      <c r="D86" s="16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2"/>
      <c r="C87" s="31"/>
      <c r="D87" s="16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2"/>
      <c r="C88" s="31"/>
      <c r="D88" s="16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2"/>
      <c r="C89" s="31"/>
      <c r="D89" s="16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2"/>
      <c r="C90" s="31"/>
      <c r="D90" s="16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2"/>
      <c r="C91" s="31"/>
      <c r="D91" s="16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2"/>
      <c r="C92" s="31"/>
      <c r="D92" s="16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2"/>
      <c r="C93" s="31"/>
      <c r="D93" s="16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2"/>
      <c r="C94" s="31"/>
      <c r="D94" s="16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2"/>
      <c r="C95" s="31"/>
      <c r="D95" s="16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2"/>
      <c r="C96" s="31"/>
      <c r="D96" s="16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2"/>
      <c r="C97" s="31"/>
      <c r="D97" s="16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2"/>
      <c r="C98" s="31"/>
      <c r="D98" s="16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2"/>
      <c r="C99" s="31"/>
      <c r="D99" s="16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2"/>
      <c r="C100" s="31"/>
      <c r="D100" s="16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2"/>
      <c r="C101" s="31"/>
      <c r="D101" s="16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2"/>
      <c r="C102" s="31"/>
      <c r="D102" s="16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2"/>
      <c r="C103" s="31"/>
      <c r="D103" s="16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2"/>
      <c r="C104" s="31"/>
      <c r="D104" s="16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2"/>
      <c r="C105" s="31"/>
      <c r="D105" s="16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2"/>
      <c r="C106" s="31"/>
      <c r="D106" s="16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2"/>
      <c r="C107" s="31"/>
      <c r="D107" s="16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2"/>
      <c r="C108" s="31"/>
      <c r="D108" s="16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2"/>
      <c r="C109" s="31"/>
      <c r="D109" s="16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2"/>
      <c r="C110" s="31"/>
      <c r="D110" s="16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2"/>
      <c r="C111" s="31"/>
      <c r="D111" s="16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2"/>
      <c r="C112" s="31"/>
      <c r="D112" s="16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2"/>
      <c r="C113" s="31"/>
      <c r="D113" s="16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2"/>
      <c r="C114" s="31"/>
      <c r="D114" s="16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2"/>
      <c r="C115" s="31"/>
      <c r="D115" s="16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2"/>
      <c r="C116" s="31"/>
      <c r="D116" s="16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2"/>
      <c r="C117" s="31"/>
      <c r="D117" s="16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2"/>
      <c r="C118" s="31"/>
      <c r="D118" s="16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2"/>
      <c r="C119" s="31"/>
      <c r="D119" s="16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2"/>
      <c r="C120" s="31"/>
      <c r="D120" s="16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2"/>
      <c r="C121" s="31"/>
      <c r="D121" s="16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2"/>
      <c r="C122" s="31"/>
      <c r="D122" s="16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2"/>
      <c r="C123" s="31"/>
      <c r="D123" s="16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2"/>
      <c r="C124" s="31"/>
      <c r="D124" s="16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2"/>
      <c r="C125" s="31"/>
      <c r="D125" s="16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2"/>
      <c r="C126" s="31"/>
      <c r="D126" s="16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2"/>
      <c r="C127" s="31"/>
      <c r="D127" s="16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2"/>
      <c r="C128" s="31"/>
      <c r="D128" s="16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2"/>
      <c r="C129" s="31"/>
      <c r="D129" s="16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2"/>
      <c r="C130" s="31"/>
      <c r="D130" s="16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2"/>
      <c r="C131" s="31"/>
      <c r="D131" s="16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2"/>
      <c r="C132" s="31"/>
      <c r="D132" s="16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2"/>
      <c r="C133" s="31"/>
      <c r="D133" s="16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2"/>
      <c r="C134" s="31"/>
      <c r="D134" s="16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2"/>
      <c r="C135" s="31"/>
      <c r="D135" s="16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2"/>
      <c r="C136" s="31"/>
      <c r="D136" s="16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2"/>
      <c r="C137" s="31"/>
      <c r="D137" s="16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2"/>
      <c r="C138" s="31"/>
      <c r="D138" s="16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2"/>
      <c r="C139" s="31"/>
      <c r="D139" s="16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2"/>
      <c r="C140" s="31"/>
      <c r="D140" s="16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2"/>
      <c r="C141" s="31"/>
      <c r="D141" s="16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2"/>
      <c r="C142" s="31"/>
      <c r="D142" s="16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2"/>
      <c r="C143" s="31"/>
      <c r="D143" s="16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2"/>
      <c r="C144" s="31"/>
      <c r="D144" s="16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2"/>
      <c r="C145" s="31"/>
      <c r="D145" s="16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2"/>
      <c r="C146" s="31"/>
      <c r="D146" s="16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2"/>
      <c r="C147" s="31"/>
      <c r="D147" s="16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2"/>
      <c r="C148" s="31"/>
      <c r="D148" s="16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2"/>
      <c r="C149" s="31"/>
      <c r="D149" s="16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2"/>
      <c r="C150" s="31"/>
      <c r="D150" s="16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2"/>
      <c r="C151" s="31"/>
      <c r="D151" s="16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2"/>
      <c r="C152" s="31"/>
      <c r="D152" s="16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2"/>
      <c r="C153" s="31"/>
      <c r="D153" s="16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2"/>
      <c r="C154" s="31"/>
      <c r="D154" s="16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2"/>
      <c r="C155" s="31"/>
      <c r="D155" s="16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2"/>
      <c r="C156" s="31"/>
      <c r="D156" s="16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2"/>
      <c r="C157" s="31"/>
      <c r="D157" s="16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2"/>
      <c r="C158" s="31"/>
      <c r="D158" s="16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2"/>
      <c r="C159" s="31"/>
      <c r="D159" s="16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2"/>
      <c r="C160" s="31"/>
      <c r="D160" s="16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2"/>
      <c r="C161" s="31"/>
      <c r="D161" s="16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2"/>
      <c r="C162" s="31"/>
      <c r="D162" s="16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2"/>
      <c r="C163" s="31"/>
      <c r="D163" s="16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2"/>
      <c r="C164" s="31"/>
      <c r="D164" s="16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2"/>
      <c r="C165" s="31"/>
      <c r="D165" s="16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2"/>
      <c r="C166" s="31"/>
      <c r="D166" s="16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2"/>
      <c r="C167" s="31"/>
      <c r="D167" s="16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2"/>
      <c r="C168" s="31"/>
      <c r="D168" s="16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2"/>
      <c r="C169" s="31"/>
      <c r="D169" s="16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2"/>
      <c r="C170" s="31"/>
      <c r="D170" s="16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2"/>
      <c r="C171" s="31"/>
      <c r="D171" s="16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2"/>
      <c r="C172" s="31"/>
      <c r="D172" s="16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2"/>
      <c r="C173" s="31"/>
      <c r="D173" s="16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2"/>
      <c r="C174" s="31"/>
      <c r="D174" s="16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2"/>
      <c r="C175" s="31"/>
      <c r="D175" s="16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2"/>
      <c r="C176" s="31"/>
      <c r="D176" s="16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2"/>
      <c r="C177" s="31"/>
      <c r="D177" s="16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2"/>
      <c r="C178" s="31"/>
      <c r="D178" s="16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2"/>
      <c r="C179" s="31"/>
      <c r="D179" s="16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2"/>
      <c r="C180" s="31"/>
      <c r="D180" s="16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2"/>
      <c r="C181" s="31"/>
      <c r="D181" s="16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2"/>
      <c r="C182" s="31"/>
      <c r="D182" s="16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2"/>
      <c r="C183" s="31"/>
      <c r="D183" s="16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2"/>
      <c r="C184" s="31"/>
      <c r="D184" s="16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2"/>
      <c r="C185" s="31"/>
      <c r="D185" s="16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2"/>
      <c r="C186" s="31"/>
      <c r="D186" s="16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2"/>
      <c r="C187" s="31"/>
      <c r="D187" s="16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2"/>
      <c r="C188" s="31"/>
      <c r="D188" s="16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2"/>
      <c r="C189" s="31"/>
      <c r="D189" s="16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2"/>
      <c r="C190" s="31"/>
      <c r="D190" s="16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2"/>
      <c r="C191" s="31"/>
      <c r="D191" s="16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2"/>
      <c r="C192" s="31"/>
      <c r="D192" s="16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2"/>
      <c r="C193" s="31"/>
      <c r="D193" s="16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2"/>
      <c r="C194" s="31"/>
      <c r="D194" s="16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2"/>
      <c r="C195" s="31"/>
      <c r="D195" s="16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2"/>
      <c r="C196" s="31"/>
      <c r="D196" s="16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2"/>
      <c r="C197" s="31"/>
      <c r="D197" s="16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2"/>
      <c r="C198" s="31"/>
      <c r="D198" s="16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2"/>
      <c r="C199" s="31"/>
      <c r="D199" s="16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2"/>
      <c r="C200" s="31"/>
      <c r="D200" s="16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2"/>
      <c r="C201" s="31"/>
      <c r="D201" s="16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2"/>
      <c r="C202" s="31"/>
      <c r="D202" s="16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2"/>
      <c r="C203" s="31"/>
      <c r="D203" s="16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2"/>
      <c r="C204" s="31"/>
      <c r="D204" s="16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2"/>
      <c r="C205" s="31"/>
      <c r="D205" s="16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2"/>
      <c r="C206" s="31"/>
      <c r="D206" s="16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2"/>
      <c r="C207" s="31"/>
      <c r="D207" s="16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2"/>
      <c r="C208" s="31"/>
      <c r="D208" s="16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2"/>
      <c r="C209" s="31"/>
      <c r="D209" s="16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2"/>
      <c r="C210" s="31"/>
      <c r="D210" s="16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2"/>
      <c r="C211" s="31"/>
      <c r="D211" s="16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2"/>
      <c r="C212" s="31"/>
      <c r="D212" s="16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2"/>
      <c r="C213" s="31"/>
      <c r="D213" s="16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2"/>
      <c r="C214" s="31"/>
      <c r="D214" s="16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2"/>
      <c r="C215" s="31"/>
      <c r="D215" s="16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2"/>
      <c r="C216" s="31"/>
      <c r="D216" s="16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2"/>
      <c r="C217" s="31"/>
      <c r="D217" s="16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2"/>
      <c r="C218" s="31"/>
      <c r="D218" s="16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2"/>
      <c r="C219" s="31"/>
      <c r="D219" s="16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2"/>
      <c r="C220" s="31"/>
      <c r="D220" s="16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2"/>
      <c r="C221" s="31"/>
      <c r="D221" s="16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2"/>
      <c r="C222" s="31"/>
      <c r="D222" s="16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2"/>
      <c r="C223" s="31"/>
      <c r="D223" s="16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2"/>
      <c r="C224" s="31"/>
      <c r="D224" s="16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2"/>
      <c r="C225" s="31"/>
      <c r="D225" s="16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2"/>
      <c r="C226" s="31"/>
      <c r="D226" s="16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2"/>
      <c r="C227" s="31"/>
      <c r="D227" s="16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2"/>
      <c r="C228" s="31"/>
      <c r="D228" s="16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2"/>
      <c r="C229" s="31"/>
      <c r="D229" s="16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2"/>
      <c r="C230" s="31"/>
      <c r="D230" s="16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2"/>
      <c r="C231" s="31"/>
      <c r="D231" s="16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2"/>
      <c r="C232" s="31"/>
      <c r="D232" s="16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2"/>
      <c r="C233" s="31"/>
      <c r="D233" s="16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2"/>
      <c r="C234" s="31"/>
      <c r="D234" s="16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2"/>
      <c r="C235" s="31"/>
      <c r="D235" s="16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2"/>
      <c r="C236" s="31"/>
      <c r="D236" s="16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2"/>
      <c r="C237" s="31"/>
      <c r="D237" s="16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2"/>
      <c r="C238" s="31"/>
      <c r="D238" s="16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2"/>
      <c r="C239" s="31"/>
      <c r="D239" s="16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2"/>
      <c r="C240" s="31"/>
      <c r="D240" s="16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2"/>
      <c r="C241" s="31"/>
      <c r="D241" s="16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2"/>
      <c r="C242" s="31"/>
      <c r="D242" s="16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2"/>
      <c r="C243" s="31"/>
      <c r="D243" s="16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2"/>
      <c r="C244" s="31"/>
      <c r="D244" s="16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2"/>
      <c r="C245" s="31"/>
      <c r="D245" s="16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2"/>
      <c r="C246" s="31"/>
      <c r="D246" s="16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2"/>
      <c r="C247" s="31"/>
      <c r="D247" s="16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2"/>
      <c r="C248" s="31"/>
      <c r="D248" s="16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2"/>
      <c r="C249" s="31"/>
      <c r="D249" s="16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2"/>
      <c r="C250" s="31"/>
      <c r="D250" s="16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2"/>
      <c r="C251" s="31"/>
      <c r="D251" s="16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2"/>
      <c r="C252" s="31"/>
      <c r="D252" s="16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2"/>
      <c r="C253" s="31"/>
      <c r="D253" s="16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2"/>
      <c r="C254" s="31"/>
      <c r="D254" s="16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2"/>
      <c r="C255" s="31"/>
      <c r="D255" s="16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2"/>
      <c r="C256" s="31"/>
      <c r="D256" s="16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2"/>
      <c r="C257" s="31"/>
      <c r="D257" s="16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2"/>
      <c r="C258" s="31"/>
      <c r="D258" s="16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2"/>
      <c r="C259" s="31"/>
      <c r="D259" s="16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2"/>
      <c r="C260" s="31"/>
      <c r="D260" s="16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2"/>
      <c r="C261" s="31"/>
      <c r="D261" s="16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2"/>
      <c r="C262" s="31"/>
      <c r="D262" s="16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2"/>
      <c r="C263" s="31"/>
      <c r="D263" s="16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2"/>
      <c r="C264" s="31"/>
      <c r="D264" s="16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2"/>
      <c r="C265" s="31"/>
      <c r="D265" s="16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2"/>
      <c r="C266" s="31"/>
      <c r="D266" s="16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2"/>
      <c r="C267" s="31"/>
      <c r="D267" s="16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2"/>
      <c r="C268" s="31"/>
      <c r="D268" s="16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2"/>
      <c r="C269" s="31"/>
      <c r="D269" s="16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2"/>
      <c r="C270" s="31"/>
      <c r="D270" s="16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2"/>
      <c r="C271" s="31"/>
      <c r="D271" s="16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2"/>
      <c r="C272" s="31"/>
      <c r="D272" s="16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2"/>
      <c r="C273" s="31"/>
      <c r="D273" s="16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2"/>
      <c r="C274" s="31"/>
      <c r="D274" s="16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2"/>
      <c r="C275" s="31"/>
      <c r="D275" s="16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2"/>
      <c r="C276" s="31"/>
      <c r="D276" s="16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2"/>
      <c r="C277" s="31"/>
      <c r="D277" s="16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2"/>
      <c r="C278" s="31"/>
      <c r="D278" s="16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2"/>
      <c r="C279" s="31"/>
      <c r="D279" s="16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2"/>
      <c r="C280" s="31"/>
      <c r="D280" s="16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2"/>
      <c r="C281" s="31"/>
      <c r="D281" s="16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2"/>
      <c r="C282" s="31"/>
      <c r="D282" s="16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2"/>
      <c r="C283" s="31"/>
      <c r="D283" s="16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2"/>
      <c r="C284" s="31"/>
      <c r="D284" s="16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2"/>
      <c r="C285" s="31"/>
      <c r="D285" s="16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2"/>
      <c r="C286" s="31"/>
      <c r="D286" s="16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2"/>
      <c r="C287" s="31"/>
      <c r="D287" s="16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2"/>
      <c r="C288" s="31"/>
      <c r="D288" s="16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2"/>
      <c r="C289" s="31"/>
      <c r="D289" s="16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2"/>
      <c r="C290" s="31"/>
      <c r="D290" s="16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2"/>
      <c r="C291" s="31"/>
      <c r="D291" s="16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2"/>
      <c r="C292" s="31"/>
      <c r="D292" s="16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2"/>
      <c r="C293" s="31"/>
      <c r="D293" s="16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2"/>
      <c r="C294" s="31"/>
      <c r="D294" s="16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2"/>
      <c r="C295" s="31"/>
      <c r="D295" s="16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2"/>
      <c r="C296" s="31"/>
      <c r="D296" s="16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2"/>
      <c r="C297" s="31"/>
      <c r="D297" s="16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2"/>
      <c r="C298" s="31"/>
      <c r="D298" s="16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2"/>
      <c r="C299" s="31"/>
      <c r="D299" s="16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2"/>
      <c r="C300" s="31"/>
      <c r="D300" s="16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2"/>
      <c r="C301" s="31"/>
      <c r="D301" s="16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2"/>
      <c r="C302" s="31"/>
      <c r="D302" s="16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2"/>
      <c r="C303" s="31"/>
      <c r="D303" s="16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2"/>
      <c r="C304" s="31"/>
      <c r="D304" s="16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2"/>
      <c r="C305" s="31"/>
      <c r="D305" s="16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2"/>
      <c r="C306" s="31"/>
      <c r="D306" s="16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2"/>
      <c r="C307" s="31"/>
      <c r="D307" s="16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2"/>
      <c r="C308" s="31"/>
      <c r="D308" s="16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2"/>
      <c r="C309" s="31"/>
      <c r="D309" s="16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2"/>
      <c r="C310" s="31"/>
      <c r="D310" s="16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2"/>
      <c r="C311" s="31"/>
      <c r="D311" s="16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2"/>
      <c r="C312" s="31"/>
      <c r="D312" s="16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2"/>
      <c r="C313" s="31"/>
      <c r="D313" s="16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2"/>
      <c r="C314" s="31"/>
      <c r="D314" s="16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2"/>
      <c r="C315" s="31"/>
      <c r="D315" s="16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2"/>
      <c r="C316" s="31"/>
      <c r="D316" s="16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2"/>
      <c r="C317" s="31"/>
      <c r="D317" s="16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2"/>
      <c r="C318" s="31"/>
      <c r="D318" s="16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2"/>
      <c r="C319" s="31"/>
      <c r="D319" s="16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2"/>
      <c r="C320" s="31"/>
      <c r="D320" s="16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2"/>
      <c r="C321" s="31"/>
      <c r="D321" s="16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2"/>
      <c r="C322" s="31"/>
      <c r="D322" s="16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2"/>
      <c r="C323" s="31"/>
      <c r="D323" s="16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2"/>
      <c r="C324" s="31"/>
      <c r="D324" s="16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2"/>
      <c r="C325" s="31"/>
      <c r="D325" s="16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2"/>
      <c r="C326" s="31"/>
      <c r="D326" s="16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2"/>
      <c r="C327" s="31"/>
      <c r="D327" s="16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2"/>
      <c r="C328" s="31"/>
      <c r="D328" s="16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2"/>
      <c r="C329" s="31"/>
      <c r="D329" s="16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2"/>
      <c r="C330" s="31"/>
      <c r="D330" s="16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2"/>
      <c r="C331" s="31"/>
      <c r="D331" s="16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2"/>
      <c r="C332" s="31"/>
      <c r="D332" s="16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2"/>
      <c r="C333" s="31"/>
      <c r="D333" s="16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2"/>
      <c r="C334" s="31"/>
      <c r="D334" s="16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2"/>
      <c r="C335" s="31"/>
      <c r="D335" s="16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2"/>
      <c r="C336" s="31"/>
      <c r="D336" s="16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2"/>
      <c r="C337" s="31"/>
      <c r="D337" s="16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2"/>
      <c r="C338" s="31"/>
      <c r="D338" s="16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2"/>
      <c r="C339" s="31"/>
      <c r="D339" s="16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2"/>
      <c r="C340" s="31"/>
      <c r="D340" s="16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2"/>
      <c r="C341" s="31"/>
      <c r="D341" s="16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2"/>
      <c r="C342" s="31"/>
      <c r="D342" s="16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2"/>
      <c r="C343" s="31"/>
      <c r="D343" s="16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2"/>
      <c r="C344" s="31"/>
      <c r="D344" s="16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2"/>
      <c r="C345" s="31"/>
      <c r="D345" s="16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2"/>
      <c r="C346" s="31"/>
      <c r="D346" s="16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2"/>
      <c r="C347" s="31"/>
      <c r="D347" s="16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2"/>
      <c r="C348" s="31"/>
      <c r="D348" s="16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2"/>
      <c r="C349" s="31"/>
      <c r="D349" s="16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2"/>
      <c r="C350" s="31"/>
      <c r="D350" s="16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2"/>
      <c r="C351" s="31"/>
      <c r="D351" s="16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2"/>
      <c r="C352" s="31"/>
      <c r="D352" s="16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2"/>
      <c r="C353" s="31"/>
      <c r="D353" s="16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2"/>
      <c r="C354" s="31"/>
      <c r="D354" s="16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2"/>
      <c r="C355" s="31"/>
      <c r="D355" s="16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2"/>
      <c r="C356" s="31"/>
      <c r="D356" s="16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2"/>
      <c r="C357" s="31"/>
      <c r="D357" s="16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2"/>
      <c r="C358" s="31"/>
      <c r="D358" s="16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2"/>
      <c r="C359" s="31"/>
      <c r="D359" s="16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2"/>
      <c r="C360" s="31"/>
      <c r="D360" s="16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2"/>
      <c r="C361" s="31"/>
      <c r="D361" s="16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2"/>
      <c r="C362" s="31"/>
      <c r="D362" s="16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2"/>
      <c r="C363" s="31"/>
      <c r="D363" s="16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2"/>
      <c r="C364" s="31"/>
      <c r="D364" s="16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2"/>
      <c r="C365" s="31"/>
      <c r="D365" s="16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2"/>
      <c r="C366" s="31"/>
      <c r="D366" s="16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2"/>
      <c r="C367" s="31"/>
      <c r="D367" s="16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2"/>
      <c r="C368" s="31"/>
      <c r="D368" s="16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2"/>
      <c r="C369" s="31"/>
      <c r="D369" s="16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2"/>
      <c r="C370" s="31"/>
      <c r="D370" s="16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2"/>
      <c r="C371" s="31"/>
      <c r="D371" s="16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2"/>
      <c r="C372" s="31"/>
      <c r="D372" s="16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2"/>
      <c r="C373" s="31"/>
      <c r="D373" s="16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2"/>
      <c r="C374" s="31"/>
      <c r="D374" s="16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2"/>
      <c r="C375" s="31"/>
      <c r="D375" s="16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2"/>
      <c r="C376" s="31"/>
      <c r="D376" s="16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2"/>
      <c r="C377" s="31"/>
      <c r="D377" s="16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2"/>
      <c r="C378" s="31"/>
      <c r="D378" s="16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2"/>
      <c r="C379" s="31"/>
      <c r="D379" s="16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2"/>
      <c r="C380" s="31"/>
      <c r="D380" s="16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2"/>
      <c r="C381" s="31"/>
      <c r="D381" s="16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2"/>
      <c r="C382" s="31"/>
      <c r="D382" s="16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2"/>
      <c r="C383" s="31"/>
      <c r="D383" s="16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2"/>
      <c r="C384" s="31"/>
      <c r="D384" s="16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2"/>
      <c r="C385" s="31"/>
      <c r="D385" s="16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2"/>
      <c r="C386" s="31"/>
      <c r="D386" s="16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2"/>
      <c r="C387" s="31"/>
      <c r="D387" s="16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2"/>
      <c r="C388" s="31"/>
      <c r="D388" s="16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2"/>
      <c r="C389" s="31"/>
      <c r="D389" s="16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2"/>
      <c r="C390" s="31"/>
      <c r="D390" s="16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2"/>
      <c r="C391" s="31"/>
      <c r="D391" s="16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2"/>
      <c r="C392" s="31"/>
      <c r="D392" s="16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2"/>
      <c r="C393" s="31"/>
      <c r="D393" s="16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2"/>
      <c r="C394" s="31"/>
      <c r="D394" s="16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2"/>
      <c r="C395" s="31"/>
      <c r="D395" s="16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2"/>
      <c r="C396" s="31"/>
      <c r="D396" s="16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2"/>
      <c r="C397" s="31"/>
      <c r="D397" s="16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2"/>
      <c r="C398" s="31"/>
      <c r="D398" s="16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2"/>
      <c r="C399" s="31"/>
      <c r="D399" s="16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2"/>
      <c r="C400" s="31"/>
      <c r="D400" s="16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2"/>
      <c r="C401" s="31"/>
      <c r="D401" s="16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2"/>
      <c r="C402" s="31"/>
      <c r="D402" s="16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2"/>
      <c r="C403" s="31"/>
      <c r="D403" s="16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2"/>
      <c r="C404" s="31"/>
      <c r="D404" s="16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2"/>
      <c r="C405" s="31"/>
      <c r="D405" s="16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2"/>
      <c r="C406" s="31"/>
      <c r="D406" s="16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2"/>
      <c r="C407" s="31"/>
      <c r="D407" s="16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2"/>
      <c r="C408" s="31"/>
      <c r="D408" s="16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2"/>
      <c r="C409" s="31"/>
      <c r="D409" s="16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2"/>
      <c r="C410" s="31"/>
      <c r="D410" s="16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2"/>
      <c r="C411" s="31"/>
      <c r="D411" s="16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2"/>
      <c r="C412" s="31"/>
      <c r="D412" s="16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2"/>
      <c r="C413" s="31"/>
      <c r="D413" s="16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2"/>
      <c r="C414" s="31"/>
      <c r="D414" s="16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2"/>
      <c r="C415" s="31"/>
      <c r="D415" s="16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2"/>
      <c r="C416" s="31"/>
      <c r="D416" s="16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2"/>
      <c r="C417" s="31"/>
      <c r="D417" s="16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2"/>
      <c r="C418" s="31"/>
      <c r="D418" s="16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2"/>
      <c r="C419" s="31"/>
      <c r="D419" s="16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2"/>
      <c r="C420" s="31"/>
      <c r="D420" s="16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2"/>
      <c r="C421" s="31"/>
      <c r="D421" s="16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2"/>
      <c r="C422" s="31"/>
      <c r="D422" s="16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2"/>
      <c r="C423" s="31"/>
      <c r="D423" s="16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2"/>
      <c r="C424" s="31"/>
      <c r="D424" s="16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2"/>
      <c r="C425" s="31"/>
      <c r="D425" s="16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2"/>
      <c r="C426" s="31"/>
      <c r="D426" s="16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2"/>
      <c r="C427" s="31"/>
      <c r="D427" s="16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2"/>
      <c r="C428" s="31"/>
      <c r="D428" s="16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2"/>
      <c r="C429" s="31"/>
      <c r="D429" s="16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2"/>
      <c r="C430" s="31"/>
      <c r="D430" s="16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2"/>
      <c r="C431" s="31"/>
      <c r="D431" s="16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2"/>
      <c r="C432" s="31"/>
      <c r="D432" s="16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2"/>
      <c r="C433" s="31"/>
      <c r="D433" s="16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2"/>
      <c r="C434" s="31"/>
      <c r="D434" s="16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2"/>
      <c r="C435" s="31"/>
      <c r="D435" s="16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2"/>
      <c r="C436" s="31"/>
      <c r="D436" s="16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2"/>
      <c r="C437" s="31"/>
      <c r="D437" s="16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2"/>
      <c r="C438" s="31"/>
      <c r="D438" s="16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2"/>
      <c r="C439" s="31"/>
      <c r="D439" s="16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2"/>
      <c r="C440" s="31"/>
      <c r="D440" s="16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2"/>
      <c r="C441" s="31"/>
      <c r="D441" s="16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2"/>
      <c r="C442" s="31"/>
      <c r="D442" s="16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2"/>
      <c r="C443" s="31"/>
      <c r="D443" s="16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2"/>
      <c r="C444" s="31"/>
      <c r="D444" s="16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2"/>
      <c r="C445" s="31"/>
      <c r="D445" s="16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2"/>
      <c r="C446" s="31"/>
      <c r="D446" s="16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2"/>
      <c r="C447" s="31"/>
      <c r="D447" s="16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2"/>
      <c r="C448" s="31"/>
      <c r="D448" s="16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2"/>
      <c r="C449" s="31"/>
      <c r="D449" s="16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2"/>
      <c r="C450" s="31"/>
      <c r="D450" s="16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2"/>
      <c r="C451" s="31"/>
      <c r="D451" s="16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2"/>
      <c r="C452" s="31"/>
      <c r="D452" s="16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2"/>
      <c r="C453" s="31"/>
      <c r="D453" s="16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2"/>
      <c r="C454" s="31"/>
      <c r="D454" s="16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2"/>
      <c r="C455" s="31"/>
      <c r="D455" s="16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2"/>
      <c r="C456" s="31"/>
      <c r="D456" s="16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2"/>
      <c r="C457" s="31"/>
      <c r="D457" s="16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2"/>
      <c r="C458" s="31"/>
      <c r="D458" s="16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2"/>
      <c r="C459" s="31"/>
      <c r="D459" s="16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2"/>
      <c r="C460" s="31"/>
      <c r="D460" s="16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2"/>
      <c r="C461" s="31"/>
      <c r="D461" s="16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2"/>
      <c r="C462" s="31"/>
      <c r="D462" s="16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2"/>
      <c r="C463" s="31"/>
      <c r="D463" s="16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2"/>
      <c r="C464" s="31"/>
      <c r="D464" s="16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2"/>
      <c r="C465" s="31"/>
      <c r="D465" s="16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2"/>
      <c r="C466" s="31"/>
      <c r="D466" s="16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2"/>
      <c r="C467" s="31"/>
      <c r="D467" s="16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2"/>
      <c r="C468" s="31"/>
      <c r="D468" s="16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2"/>
      <c r="C469" s="31"/>
      <c r="D469" s="16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2"/>
      <c r="C470" s="31"/>
      <c r="D470" s="16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2"/>
      <c r="C471" s="31"/>
      <c r="D471" s="16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2"/>
      <c r="C472" s="31"/>
      <c r="D472" s="16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2"/>
      <c r="C473" s="31"/>
      <c r="D473" s="16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2"/>
      <c r="C474" s="31"/>
      <c r="D474" s="16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2"/>
      <c r="C475" s="31"/>
      <c r="D475" s="16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2"/>
      <c r="C476" s="31"/>
      <c r="D476" s="16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2"/>
      <c r="C477" s="31"/>
      <c r="D477" s="16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2"/>
      <c r="C478" s="31"/>
      <c r="D478" s="16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2"/>
      <c r="C479" s="31"/>
      <c r="D479" s="16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2"/>
      <c r="C480" s="31"/>
      <c r="D480" s="16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2"/>
      <c r="C481" s="31"/>
      <c r="D481" s="16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2"/>
      <c r="C482" s="31"/>
      <c r="D482" s="16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2"/>
      <c r="C483" s="31"/>
      <c r="D483" s="16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2"/>
      <c r="C484" s="31"/>
      <c r="D484" s="16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2"/>
      <c r="C485" s="31"/>
      <c r="D485" s="16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2"/>
      <c r="C486" s="31"/>
      <c r="D486" s="16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2"/>
      <c r="C487" s="31"/>
      <c r="D487" s="16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2"/>
      <c r="C488" s="31"/>
      <c r="D488" s="16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2"/>
      <c r="C489" s="31"/>
      <c r="D489" s="16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2"/>
      <c r="C490" s="31"/>
      <c r="D490" s="16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2"/>
      <c r="C491" s="31"/>
      <c r="D491" s="16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2"/>
      <c r="C492" s="31"/>
      <c r="D492" s="16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2"/>
      <c r="C493" s="31"/>
      <c r="D493" s="16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2"/>
      <c r="C494" s="31"/>
      <c r="D494" s="16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2"/>
      <c r="C495" s="31"/>
      <c r="D495" s="16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2"/>
      <c r="C496" s="31"/>
      <c r="D496" s="16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2"/>
      <c r="C497" s="31"/>
      <c r="D497" s="16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2"/>
      <c r="C498" s="31"/>
      <c r="D498" s="16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2"/>
      <c r="C499" s="31"/>
      <c r="D499" s="16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2"/>
      <c r="C500" s="31"/>
      <c r="D500" s="16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2"/>
      <c r="C501" s="31"/>
      <c r="D501" s="16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2"/>
      <c r="C502" s="31"/>
      <c r="D502" s="16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2"/>
      <c r="C503" s="31"/>
      <c r="D503" s="16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2"/>
      <c r="C504" s="31"/>
      <c r="D504" s="16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2"/>
      <c r="C505" s="31"/>
      <c r="D505" s="16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2"/>
      <c r="C506" s="31"/>
      <c r="D506" s="16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2"/>
      <c r="C507" s="31"/>
      <c r="D507" s="16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2"/>
      <c r="C508" s="31"/>
      <c r="D508" s="16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2"/>
      <c r="C509" s="31"/>
      <c r="D509" s="16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2"/>
      <c r="C510" s="31"/>
      <c r="D510" s="16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2"/>
      <c r="C511" s="31"/>
      <c r="D511" s="16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2"/>
      <c r="C512" s="31"/>
      <c r="D512" s="16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2"/>
      <c r="C513" s="31"/>
      <c r="D513" s="16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2"/>
      <c r="C514" s="31"/>
      <c r="D514" s="16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2"/>
      <c r="C515" s="31"/>
      <c r="D515" s="16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2"/>
      <c r="C516" s="31"/>
      <c r="D516" s="16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2"/>
      <c r="C517" s="31"/>
      <c r="D517" s="16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2"/>
      <c r="C518" s="31"/>
      <c r="D518" s="16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2"/>
      <c r="C519" s="31"/>
      <c r="D519" s="16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2"/>
      <c r="C520" s="31"/>
      <c r="D520" s="16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2"/>
      <c r="C521" s="31"/>
      <c r="D521" s="16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2"/>
      <c r="C522" s="31"/>
      <c r="D522" s="16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2"/>
      <c r="C523" s="31"/>
      <c r="D523" s="16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2"/>
      <c r="C524" s="31"/>
      <c r="D524" s="16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2"/>
      <c r="C525" s="31"/>
      <c r="D525" s="16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2"/>
      <c r="C526" s="31"/>
      <c r="D526" s="16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2"/>
      <c r="C527" s="31"/>
      <c r="D527" s="16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2"/>
      <c r="C528" s="31"/>
      <c r="D528" s="16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2"/>
      <c r="C529" s="31"/>
      <c r="D529" s="16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2"/>
      <c r="C530" s="31"/>
      <c r="D530" s="16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2"/>
      <c r="C531" s="31"/>
      <c r="D531" s="16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2"/>
      <c r="C532" s="31"/>
      <c r="D532" s="16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2"/>
      <c r="C533" s="31"/>
      <c r="D533" s="16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2"/>
      <c r="C534" s="31"/>
      <c r="D534" s="16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2"/>
      <c r="C535" s="31"/>
      <c r="D535" s="16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2"/>
      <c r="C536" s="31"/>
      <c r="D536" s="16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2"/>
      <c r="C537" s="31"/>
      <c r="D537" s="16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2"/>
      <c r="C538" s="31"/>
      <c r="D538" s="16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2"/>
      <c r="C539" s="31"/>
      <c r="D539" s="16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2"/>
      <c r="C540" s="31"/>
      <c r="D540" s="16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2"/>
      <c r="C541" s="31"/>
      <c r="D541" s="16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2"/>
      <c r="C542" s="31"/>
      <c r="D542" s="16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2"/>
      <c r="C543" s="31"/>
      <c r="D543" s="16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2"/>
      <c r="C544" s="31"/>
      <c r="D544" s="16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2"/>
      <c r="C545" s="31"/>
      <c r="D545" s="16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2"/>
      <c r="C546" s="31"/>
      <c r="D546" s="16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2"/>
      <c r="C547" s="31"/>
      <c r="D547" s="16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2"/>
      <c r="C548" s="31"/>
      <c r="D548" s="16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2"/>
      <c r="C549" s="31"/>
      <c r="D549" s="16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2"/>
      <c r="C550" s="31"/>
      <c r="D550" s="16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2"/>
      <c r="C551" s="31"/>
      <c r="D551" s="16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2"/>
      <c r="C552" s="31"/>
      <c r="D552" s="16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2"/>
      <c r="C553" s="31"/>
      <c r="D553" s="16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2"/>
      <c r="C554" s="31"/>
      <c r="D554" s="16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2"/>
      <c r="C555" s="31"/>
      <c r="D555" s="16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2"/>
      <c r="C556" s="31"/>
      <c r="D556" s="16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2"/>
      <c r="C557" s="31"/>
      <c r="D557" s="16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2"/>
      <c r="C558" s="31"/>
      <c r="D558" s="16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2"/>
      <c r="C559" s="31"/>
      <c r="D559" s="16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2"/>
      <c r="C560" s="31"/>
      <c r="D560" s="16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2"/>
      <c r="C561" s="31"/>
      <c r="D561" s="16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2"/>
      <c r="C562" s="31"/>
      <c r="D562" s="16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2"/>
      <c r="C563" s="31"/>
      <c r="D563" s="16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2"/>
      <c r="C564" s="31"/>
      <c r="D564" s="16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2"/>
      <c r="C565" s="31"/>
      <c r="D565" s="16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2"/>
      <c r="C566" s="31"/>
      <c r="D566" s="16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2"/>
      <c r="C567" s="31"/>
      <c r="D567" s="16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2"/>
      <c r="C568" s="31"/>
      <c r="D568" s="16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2"/>
      <c r="C569" s="31"/>
      <c r="D569" s="16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2"/>
      <c r="C570" s="31"/>
      <c r="D570" s="16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2"/>
      <c r="C571" s="31"/>
      <c r="D571" s="16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2"/>
      <c r="C572" s="31"/>
      <c r="D572" s="16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2"/>
      <c r="C573" s="31"/>
      <c r="D573" s="16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2"/>
      <c r="C574" s="31"/>
      <c r="D574" s="16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2"/>
      <c r="C575" s="31"/>
      <c r="D575" s="16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2"/>
      <c r="C576" s="31"/>
      <c r="D576" s="16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2"/>
      <c r="C577" s="31"/>
      <c r="D577" s="16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2"/>
      <c r="C578" s="31"/>
      <c r="D578" s="16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2"/>
      <c r="C579" s="31"/>
      <c r="D579" s="16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2"/>
      <c r="C580" s="31"/>
      <c r="D580" s="16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2"/>
      <c r="C581" s="31"/>
      <c r="D581" s="16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2"/>
      <c r="C582" s="31"/>
      <c r="D582" s="16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2"/>
      <c r="C583" s="31"/>
      <c r="D583" s="16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2"/>
      <c r="C584" s="31"/>
      <c r="D584" s="16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2"/>
      <c r="C585" s="31"/>
      <c r="D585" s="16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2"/>
      <c r="C586" s="31"/>
      <c r="D586" s="16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2"/>
      <c r="C587" s="31"/>
      <c r="D587" s="16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2"/>
      <c r="C588" s="31"/>
      <c r="D588" s="16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2"/>
      <c r="C589" s="31"/>
      <c r="D589" s="16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2"/>
      <c r="C590" s="31"/>
      <c r="D590" s="16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2"/>
      <c r="C591" s="31"/>
      <c r="D591" s="16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2"/>
      <c r="C592" s="31"/>
      <c r="D592" s="16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2"/>
      <c r="C593" s="31"/>
      <c r="D593" s="16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2"/>
      <c r="C594" s="31"/>
      <c r="D594" s="16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2"/>
      <c r="C595" s="31"/>
      <c r="D595" s="16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2"/>
      <c r="C596" s="31"/>
      <c r="D596" s="16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2"/>
      <c r="C597" s="31"/>
      <c r="D597" s="16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2"/>
      <c r="C598" s="31"/>
      <c r="D598" s="16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2"/>
      <c r="C599" s="31"/>
      <c r="D599" s="16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2"/>
      <c r="C600" s="31"/>
      <c r="D600" s="16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2"/>
      <c r="C601" s="31"/>
      <c r="D601" s="16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2"/>
      <c r="C602" s="31"/>
      <c r="D602" s="16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2"/>
      <c r="C603" s="31"/>
      <c r="D603" s="16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2"/>
      <c r="C604" s="31"/>
      <c r="D604" s="16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2"/>
      <c r="C605" s="31"/>
      <c r="D605" s="16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2"/>
      <c r="C606" s="31"/>
      <c r="D606" s="16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2"/>
      <c r="C607" s="31"/>
      <c r="D607" s="16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2"/>
      <c r="C608" s="31"/>
      <c r="D608" s="16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2"/>
      <c r="C609" s="31"/>
      <c r="D609" s="16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2"/>
      <c r="C610" s="31"/>
      <c r="D610" s="16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2"/>
      <c r="C611" s="31"/>
      <c r="D611" s="16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2"/>
      <c r="C612" s="31"/>
      <c r="D612" s="16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2"/>
      <c r="C613" s="31"/>
      <c r="D613" s="16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2"/>
      <c r="C614" s="31"/>
      <c r="D614" s="16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2"/>
      <c r="C615" s="31"/>
      <c r="D615" s="16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2"/>
      <c r="C616" s="31"/>
      <c r="D616" s="16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2"/>
      <c r="C617" s="31"/>
      <c r="D617" s="16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2"/>
      <c r="C618" s="31"/>
      <c r="D618" s="16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2"/>
      <c r="C619" s="31"/>
      <c r="D619" s="16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2"/>
      <c r="C620" s="31"/>
      <c r="D620" s="16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2"/>
      <c r="C621" s="31"/>
      <c r="D621" s="16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2"/>
      <c r="C622" s="31"/>
      <c r="D622" s="16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2"/>
      <c r="C623" s="31"/>
      <c r="D623" s="16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2"/>
      <c r="C624" s="31"/>
      <c r="D624" s="16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2"/>
      <c r="C625" s="31"/>
      <c r="D625" s="16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2"/>
      <c r="C626" s="31"/>
      <c r="D626" s="16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2"/>
      <c r="C627" s="31"/>
      <c r="D627" s="16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2"/>
      <c r="C628" s="31"/>
      <c r="D628" s="16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2"/>
      <c r="C629" s="31"/>
      <c r="D629" s="16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2"/>
      <c r="C630" s="31"/>
      <c r="D630" s="16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2"/>
      <c r="C631" s="31"/>
      <c r="D631" s="16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2"/>
      <c r="C632" s="31"/>
      <c r="D632" s="16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2"/>
      <c r="C633" s="31"/>
      <c r="D633" s="16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2"/>
      <c r="C634" s="31"/>
      <c r="D634" s="16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2"/>
      <c r="C635" s="31"/>
      <c r="D635" s="16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2"/>
      <c r="C636" s="31"/>
      <c r="D636" s="16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2"/>
      <c r="C637" s="31"/>
      <c r="D637" s="16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2"/>
      <c r="C638" s="31"/>
      <c r="D638" s="16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2"/>
      <c r="C639" s="31"/>
      <c r="D639" s="16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2"/>
      <c r="C640" s="31"/>
      <c r="D640" s="16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2"/>
      <c r="C641" s="31"/>
      <c r="D641" s="16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2"/>
      <c r="C642" s="31"/>
      <c r="D642" s="16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2"/>
      <c r="C643" s="31"/>
      <c r="D643" s="16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2"/>
      <c r="C644" s="31"/>
      <c r="D644" s="16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2"/>
      <c r="C645" s="31"/>
      <c r="D645" s="16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2"/>
      <c r="C646" s="31"/>
      <c r="D646" s="16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2"/>
      <c r="C647" s="31"/>
      <c r="D647" s="16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2"/>
      <c r="C648" s="31"/>
      <c r="D648" s="16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2"/>
      <c r="C649" s="31"/>
      <c r="D649" s="16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2"/>
      <c r="C650" s="31"/>
      <c r="D650" s="16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2"/>
      <c r="C651" s="31"/>
      <c r="D651" s="16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2"/>
      <c r="C652" s="31"/>
      <c r="D652" s="16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2"/>
      <c r="C653" s="31"/>
      <c r="D653" s="16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2"/>
      <c r="C654" s="31"/>
      <c r="D654" s="16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2"/>
      <c r="C655" s="31"/>
      <c r="D655" s="16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2"/>
      <c r="C656" s="31"/>
      <c r="D656" s="16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2"/>
      <c r="C657" s="31"/>
      <c r="D657" s="16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2"/>
      <c r="C658" s="31"/>
      <c r="D658" s="16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2"/>
      <c r="C659" s="31"/>
      <c r="D659" s="16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2"/>
      <c r="C660" s="31"/>
      <c r="D660" s="16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2"/>
      <c r="C661" s="31"/>
      <c r="D661" s="16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2"/>
      <c r="C662" s="31"/>
      <c r="D662" s="16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2"/>
      <c r="C663" s="31"/>
      <c r="D663" s="16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2"/>
      <c r="C664" s="31"/>
      <c r="D664" s="16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2"/>
      <c r="C665" s="31"/>
      <c r="D665" s="16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2"/>
      <c r="C666" s="31"/>
      <c r="D666" s="16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2"/>
      <c r="C667" s="31"/>
      <c r="D667" s="16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2"/>
      <c r="C668" s="31"/>
      <c r="D668" s="16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2"/>
      <c r="C669" s="31"/>
      <c r="D669" s="16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2"/>
      <c r="C670" s="31"/>
      <c r="D670" s="16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2"/>
      <c r="C671" s="31"/>
      <c r="D671" s="16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2"/>
      <c r="C672" s="31"/>
      <c r="D672" s="16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2"/>
      <c r="C673" s="31"/>
      <c r="D673" s="16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2"/>
      <c r="C674" s="31"/>
      <c r="D674" s="16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2"/>
      <c r="C675" s="31"/>
      <c r="D675" s="16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2"/>
      <c r="C676" s="31"/>
      <c r="D676" s="16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2"/>
      <c r="C677" s="31"/>
      <c r="D677" s="16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2"/>
      <c r="C678" s="31"/>
      <c r="D678" s="16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2"/>
      <c r="C679" s="31"/>
      <c r="D679" s="16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2"/>
      <c r="C680" s="31"/>
      <c r="D680" s="16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2"/>
      <c r="C681" s="31"/>
      <c r="D681" s="16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2"/>
      <c r="C682" s="31"/>
      <c r="D682" s="16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2"/>
      <c r="C683" s="31"/>
      <c r="D683" s="16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2"/>
      <c r="C684" s="31"/>
      <c r="D684" s="16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2"/>
      <c r="C685" s="31"/>
      <c r="D685" s="16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2"/>
      <c r="C686" s="31"/>
      <c r="D686" s="16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2"/>
      <c r="C687" s="31"/>
      <c r="D687" s="16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2"/>
      <c r="C688" s="31"/>
      <c r="D688" s="16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2"/>
      <c r="C689" s="31"/>
      <c r="D689" s="16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2"/>
      <c r="C690" s="31"/>
      <c r="D690" s="16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2"/>
      <c r="C691" s="31"/>
      <c r="D691" s="16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2"/>
      <c r="C692" s="31"/>
      <c r="D692" s="16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2"/>
      <c r="C693" s="31"/>
      <c r="D693" s="16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2"/>
      <c r="C694" s="31"/>
      <c r="D694" s="16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2"/>
      <c r="C695" s="31"/>
      <c r="D695" s="16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2"/>
      <c r="C696" s="31"/>
      <c r="D696" s="16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2"/>
      <c r="C697" s="31"/>
      <c r="D697" s="16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2"/>
      <c r="C698" s="31"/>
      <c r="D698" s="16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2"/>
      <c r="C699" s="31"/>
      <c r="D699" s="16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2"/>
      <c r="C700" s="31"/>
      <c r="D700" s="16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2"/>
      <c r="C701" s="31"/>
      <c r="D701" s="16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2"/>
      <c r="C702" s="31"/>
      <c r="D702" s="16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2"/>
      <c r="C703" s="31"/>
      <c r="D703" s="16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2"/>
      <c r="C704" s="31"/>
      <c r="D704" s="16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2"/>
      <c r="C705" s="31"/>
      <c r="D705" s="16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2"/>
      <c r="C706" s="31"/>
      <c r="D706" s="16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2"/>
      <c r="C707" s="31"/>
      <c r="D707" s="16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2"/>
      <c r="C708" s="31"/>
      <c r="D708" s="16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2"/>
      <c r="C709" s="31"/>
      <c r="D709" s="16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2"/>
      <c r="C710" s="31"/>
      <c r="D710" s="16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2"/>
      <c r="C711" s="31"/>
      <c r="D711" s="16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2"/>
      <c r="C712" s="31"/>
      <c r="D712" s="16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2"/>
      <c r="C713" s="31"/>
      <c r="D713" s="16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2"/>
      <c r="C714" s="31"/>
      <c r="D714" s="16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2"/>
      <c r="C715" s="31"/>
      <c r="D715" s="16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2"/>
      <c r="C716" s="31"/>
      <c r="D716" s="16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2"/>
      <c r="C717" s="31"/>
      <c r="D717" s="16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2"/>
      <c r="C718" s="31"/>
      <c r="D718" s="16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2"/>
      <c r="C719" s="31"/>
      <c r="D719" s="16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2"/>
      <c r="C720" s="31"/>
      <c r="D720" s="16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2"/>
      <c r="C721" s="31"/>
      <c r="D721" s="16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2"/>
      <c r="C722" s="31"/>
      <c r="D722" s="16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2"/>
      <c r="C723" s="31"/>
      <c r="D723" s="16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2"/>
      <c r="C724" s="31"/>
      <c r="D724" s="16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2"/>
      <c r="C725" s="31"/>
      <c r="D725" s="16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2"/>
      <c r="C726" s="31"/>
      <c r="D726" s="16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2"/>
      <c r="C727" s="31"/>
      <c r="D727" s="16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2"/>
      <c r="C728" s="31"/>
      <c r="D728" s="16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2"/>
      <c r="C729" s="31"/>
      <c r="D729" s="16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2"/>
      <c r="C730" s="31"/>
      <c r="D730" s="16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2"/>
      <c r="C731" s="31"/>
      <c r="D731" s="16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2"/>
      <c r="C732" s="31"/>
      <c r="D732" s="16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2"/>
      <c r="C733" s="31"/>
      <c r="D733" s="16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2"/>
      <c r="C734" s="31"/>
      <c r="D734" s="16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2"/>
      <c r="C735" s="31"/>
      <c r="D735" s="16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2"/>
      <c r="C736" s="31"/>
      <c r="D736" s="16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2"/>
      <c r="C737" s="31"/>
      <c r="D737" s="16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2"/>
      <c r="C738" s="31"/>
      <c r="D738" s="16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2"/>
      <c r="C739" s="31"/>
      <c r="D739" s="16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2"/>
      <c r="C740" s="31"/>
      <c r="D740" s="16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2"/>
      <c r="C741" s="31"/>
      <c r="D741" s="16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2"/>
      <c r="C742" s="31"/>
      <c r="D742" s="16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2"/>
      <c r="C743" s="31"/>
      <c r="D743" s="16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2"/>
      <c r="C744" s="31"/>
      <c r="D744" s="16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2"/>
      <c r="C745" s="31"/>
      <c r="D745" s="16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2"/>
      <c r="C746" s="31"/>
      <c r="D746" s="16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2"/>
      <c r="C747" s="31"/>
      <c r="D747" s="16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2"/>
      <c r="C748" s="31"/>
      <c r="D748" s="16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2"/>
      <c r="C749" s="31"/>
      <c r="D749" s="16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2"/>
      <c r="C750" s="31"/>
      <c r="D750" s="16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2"/>
      <c r="C751" s="31"/>
      <c r="D751" s="16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2"/>
      <c r="C752" s="31"/>
      <c r="D752" s="16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2"/>
      <c r="C753" s="31"/>
      <c r="D753" s="16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2"/>
      <c r="C754" s="31"/>
      <c r="D754" s="16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2"/>
      <c r="C755" s="31"/>
      <c r="D755" s="16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2"/>
      <c r="C756" s="31"/>
      <c r="D756" s="16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2"/>
      <c r="C757" s="31"/>
      <c r="D757" s="16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2"/>
      <c r="C758" s="31"/>
      <c r="D758" s="16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2"/>
      <c r="C759" s="31"/>
      <c r="D759" s="16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2"/>
      <c r="C760" s="31"/>
      <c r="D760" s="16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2"/>
      <c r="C761" s="31"/>
      <c r="D761" s="16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2"/>
      <c r="C762" s="31"/>
      <c r="D762" s="16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2"/>
      <c r="C763" s="31"/>
      <c r="D763" s="16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2"/>
      <c r="C764" s="31"/>
      <c r="D764" s="16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2"/>
      <c r="C765" s="31"/>
      <c r="D765" s="16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2"/>
      <c r="C766" s="31"/>
      <c r="D766" s="16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2"/>
      <c r="C767" s="31"/>
      <c r="D767" s="16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2"/>
      <c r="C768" s="31"/>
      <c r="D768" s="16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2"/>
      <c r="C769" s="31"/>
      <c r="D769" s="16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2"/>
      <c r="C770" s="31"/>
      <c r="D770" s="16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2"/>
      <c r="C771" s="31"/>
      <c r="D771" s="16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2"/>
      <c r="C772" s="31"/>
      <c r="D772" s="16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2"/>
      <c r="C773" s="31"/>
      <c r="D773" s="16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2"/>
      <c r="C774" s="31"/>
      <c r="D774" s="16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2"/>
      <c r="C775" s="31"/>
      <c r="D775" s="16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2"/>
      <c r="C776" s="31"/>
      <c r="D776" s="16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2"/>
      <c r="C777" s="31"/>
      <c r="D777" s="16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2"/>
      <c r="C778" s="31"/>
      <c r="D778" s="16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2"/>
      <c r="C779" s="31"/>
      <c r="D779" s="16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2"/>
      <c r="C780" s="31"/>
      <c r="D780" s="16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2"/>
      <c r="C781" s="31"/>
      <c r="D781" s="16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2"/>
      <c r="C782" s="31"/>
      <c r="D782" s="16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2"/>
      <c r="C783" s="31"/>
      <c r="D783" s="16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2"/>
      <c r="C784" s="31"/>
      <c r="D784" s="16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2"/>
      <c r="C785" s="31"/>
      <c r="D785" s="16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2"/>
      <c r="C786" s="31"/>
      <c r="D786" s="16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2"/>
      <c r="C787" s="31"/>
      <c r="D787" s="16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2"/>
      <c r="C788" s="31"/>
      <c r="D788" s="16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2"/>
      <c r="C789" s="31"/>
      <c r="D789" s="16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2"/>
      <c r="C790" s="31"/>
      <c r="D790" s="16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2"/>
      <c r="C791" s="31"/>
      <c r="D791" s="16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2"/>
      <c r="C792" s="31"/>
      <c r="D792" s="16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2"/>
      <c r="C793" s="31"/>
      <c r="D793" s="16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2"/>
      <c r="C794" s="31"/>
      <c r="D794" s="16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2"/>
      <c r="C795" s="31"/>
      <c r="D795" s="16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2"/>
      <c r="C796" s="31"/>
      <c r="D796" s="16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2"/>
      <c r="C797" s="31"/>
      <c r="D797" s="16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2"/>
      <c r="C798" s="31"/>
      <c r="D798" s="16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2"/>
      <c r="C799" s="31"/>
      <c r="D799" s="16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2"/>
      <c r="C800" s="31"/>
      <c r="D800" s="16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2"/>
      <c r="C801" s="31"/>
      <c r="D801" s="16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2"/>
      <c r="C802" s="31"/>
      <c r="D802" s="16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2"/>
      <c r="C803" s="31"/>
      <c r="D803" s="16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2"/>
      <c r="C804" s="31"/>
      <c r="D804" s="16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2"/>
      <c r="C805" s="31"/>
      <c r="D805" s="16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2"/>
      <c r="C806" s="31"/>
      <c r="D806" s="16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2"/>
      <c r="C807" s="31"/>
      <c r="D807" s="16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2"/>
      <c r="C808" s="31"/>
      <c r="D808" s="16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2"/>
      <c r="C809" s="31"/>
      <c r="D809" s="16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2"/>
      <c r="C810" s="31"/>
      <c r="D810" s="16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2"/>
      <c r="C811" s="31"/>
      <c r="D811" s="16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2"/>
      <c r="C812" s="31"/>
      <c r="D812" s="16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2"/>
      <c r="C813" s="31"/>
      <c r="D813" s="16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2"/>
      <c r="C814" s="31"/>
      <c r="D814" s="16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2"/>
      <c r="C815" s="31"/>
      <c r="D815" s="16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2"/>
      <c r="C816" s="31"/>
      <c r="D816" s="16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2"/>
      <c r="C817" s="31"/>
      <c r="D817" s="16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2"/>
      <c r="C818" s="31"/>
      <c r="D818" s="16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2"/>
      <c r="C819" s="31"/>
      <c r="D819" s="16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2"/>
      <c r="C820" s="31"/>
      <c r="D820" s="16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2"/>
      <c r="C821" s="31"/>
      <c r="D821" s="16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2"/>
      <c r="C822" s="31"/>
      <c r="D822" s="16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2"/>
      <c r="C823" s="31"/>
      <c r="D823" s="16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2"/>
      <c r="C824" s="31"/>
      <c r="D824" s="16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2"/>
      <c r="C825" s="31"/>
      <c r="D825" s="16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2"/>
      <c r="C826" s="31"/>
      <c r="D826" s="16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2"/>
      <c r="C827" s="31"/>
      <c r="D827" s="16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2"/>
      <c r="C828" s="31"/>
      <c r="D828" s="16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2"/>
      <c r="C829" s="31"/>
      <c r="D829" s="16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2"/>
      <c r="C830" s="31"/>
      <c r="D830" s="16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2"/>
      <c r="C831" s="31"/>
      <c r="D831" s="16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2"/>
      <c r="C832" s="31"/>
      <c r="D832" s="16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2"/>
      <c r="C833" s="31"/>
      <c r="D833" s="16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2"/>
      <c r="C834" s="31"/>
      <c r="D834" s="16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2"/>
      <c r="C835" s="31"/>
      <c r="D835" s="16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2"/>
      <c r="C836" s="31"/>
      <c r="D836" s="16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2"/>
      <c r="C837" s="31"/>
      <c r="D837" s="16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2"/>
      <c r="C838" s="31"/>
      <c r="D838" s="16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2"/>
      <c r="C839" s="31"/>
      <c r="D839" s="16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2"/>
      <c r="C840" s="31"/>
      <c r="D840" s="16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2"/>
      <c r="C841" s="31"/>
      <c r="D841" s="16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2"/>
      <c r="C842" s="31"/>
      <c r="D842" s="16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2"/>
      <c r="C843" s="31"/>
      <c r="D843" s="16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2"/>
      <c r="C844" s="31"/>
      <c r="D844" s="16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2"/>
      <c r="C845" s="31"/>
      <c r="D845" s="16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2"/>
      <c r="C846" s="31"/>
      <c r="D846" s="16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2"/>
      <c r="C847" s="31"/>
      <c r="D847" s="16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2"/>
      <c r="C848" s="31"/>
      <c r="D848" s="16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2"/>
      <c r="C849" s="31"/>
      <c r="D849" s="16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2"/>
      <c r="C850" s="31"/>
      <c r="D850" s="16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2"/>
      <c r="C851" s="31"/>
      <c r="D851" s="16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2"/>
      <c r="C852" s="31"/>
      <c r="D852" s="16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2"/>
      <c r="C853" s="31"/>
      <c r="D853" s="16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2"/>
      <c r="C854" s="31"/>
      <c r="D854" s="16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2"/>
      <c r="C855" s="31"/>
      <c r="D855" s="16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2"/>
      <c r="C856" s="31"/>
      <c r="D856" s="16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2"/>
      <c r="C857" s="31"/>
      <c r="D857" s="16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2"/>
      <c r="C858" s="31"/>
      <c r="D858" s="16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2"/>
      <c r="C859" s="31"/>
      <c r="D859" s="16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2"/>
      <c r="C860" s="31"/>
      <c r="D860" s="16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2"/>
      <c r="C861" s="31"/>
      <c r="D861" s="16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2"/>
      <c r="C862" s="31"/>
      <c r="D862" s="16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2"/>
      <c r="C863" s="31"/>
      <c r="D863" s="16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2"/>
      <c r="C864" s="31"/>
      <c r="D864" s="16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2"/>
      <c r="C865" s="31"/>
      <c r="D865" s="16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2"/>
      <c r="C866" s="31"/>
      <c r="D866" s="16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2"/>
      <c r="C867" s="31"/>
      <c r="D867" s="16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2"/>
      <c r="C868" s="31"/>
      <c r="D868" s="16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2"/>
      <c r="C869" s="31"/>
      <c r="D869" s="16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2"/>
      <c r="C870" s="31"/>
      <c r="D870" s="16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2"/>
      <c r="C871" s="31"/>
      <c r="D871" s="16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</sheetData>
  <mergeCells count="25">
    <mergeCell ref="A27:B27"/>
    <mergeCell ref="A18:F18"/>
    <mergeCell ref="A23:F23"/>
    <mergeCell ref="A24:F24"/>
    <mergeCell ref="A25:B25"/>
    <mergeCell ref="A26:B26"/>
    <mergeCell ref="A21:B21"/>
    <mergeCell ref="A22:B22"/>
    <mergeCell ref="A20:B20"/>
    <mergeCell ref="A19:F19"/>
    <mergeCell ref="A16:B16"/>
    <mergeCell ref="A13:B13"/>
    <mergeCell ref="A17:B17"/>
    <mergeCell ref="A14:F14"/>
    <mergeCell ref="B12:F12"/>
    <mergeCell ref="A15:B15"/>
    <mergeCell ref="B10:F10"/>
    <mergeCell ref="B11:F11"/>
    <mergeCell ref="A2:F2"/>
    <mergeCell ref="A3:F3"/>
    <mergeCell ref="A4:F4"/>
    <mergeCell ref="B8:F8"/>
    <mergeCell ref="B9:F9"/>
    <mergeCell ref="A5:F5"/>
    <mergeCell ref="B7:F7"/>
  </mergeCells>
  <phoneticPr fontId="5" type="noConversion"/>
  <hyperlinks>
    <hyperlink ref="A30" r:id="rId1" display="www.PearsonCanadaSchool.ca" xr:uid="{00000000-0004-0000-0000-000000000000}"/>
  </hyperlinks>
  <printOptions horizontalCentered="1"/>
  <pageMargins left="0.25" right="0.25" top="0.5" bottom="0.25" header="0.3" footer="0.3"/>
  <pageSetup scale="87" fitToHeight="3" orientation="portrait" horizontalDpi="4294967292" verticalDpi="4294967292" copies="3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OPA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197BE-6DA6-4183-B1AF-3107C82460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27F43-0E7B-4A8E-BEB9-576648CB195F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C73CD661-3F4E-4D5B-B3EF-7109DF574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Focused Phonics</vt:lpstr>
      <vt:lpstr>'TCM Focused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Melina Sanchez-Caba</cp:lastModifiedBy>
  <cp:revision/>
  <dcterms:created xsi:type="dcterms:W3CDTF">2017-01-19T13:37:53Z</dcterms:created>
  <dcterms:modified xsi:type="dcterms:W3CDTF">2024-10-06T16:50:45Z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