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A8CF9658-4B31-48F2-8499-D187CB9426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ench Book List" sheetId="6" r:id="rId1"/>
  </sheets>
  <definedNames>
    <definedName name="_xlnm._FilterDatabase" localSheetId="0" hidden="1">'French Book List'!$A$14:$J$138</definedName>
    <definedName name="_xlnm.Print_Area" localSheetId="0">'French Book List'!$A$1:$J$150</definedName>
    <definedName name="_xlnm.Print_Titles" localSheetId="0">'French Book List'!$14:$14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4" i="6" l="1"/>
  <c r="J131" i="6"/>
  <c r="J112" i="6"/>
  <c r="J87" i="6"/>
  <c r="J79" i="6"/>
  <c r="J92" i="6"/>
  <c r="J77" i="6"/>
  <c r="J22" i="6"/>
  <c r="J132" i="6"/>
  <c r="J117" i="6"/>
  <c r="J98" i="6"/>
  <c r="J54" i="6"/>
  <c r="J18" i="6"/>
  <c r="J137" i="6"/>
  <c r="J136" i="6"/>
  <c r="J126" i="6"/>
  <c r="J127" i="6"/>
  <c r="J125" i="6"/>
  <c r="J124" i="6"/>
  <c r="J130" i="6"/>
  <c r="J129" i="6"/>
  <c r="J123" i="6"/>
  <c r="J121" i="6"/>
  <c r="J110" i="6"/>
  <c r="J114" i="6"/>
  <c r="J105" i="6"/>
  <c r="J104" i="6"/>
  <c r="J103" i="6"/>
  <c r="J100" i="6"/>
  <c r="J99" i="6"/>
  <c r="J95" i="6"/>
  <c r="J94" i="6"/>
  <c r="J93" i="6"/>
  <c r="J90" i="6"/>
  <c r="J86" i="6"/>
  <c r="J85" i="6"/>
  <c r="J84" i="6"/>
  <c r="J83" i="6"/>
  <c r="J82" i="6"/>
  <c r="J81" i="6"/>
  <c r="J80" i="6"/>
  <c r="J74" i="6"/>
  <c r="J73" i="6"/>
  <c r="J72" i="6"/>
  <c r="J70" i="6"/>
  <c r="J68" i="6"/>
  <c r="J62" i="6"/>
  <c r="J61" i="6"/>
  <c r="J64" i="6"/>
  <c r="J60" i="6"/>
  <c r="J59" i="6"/>
  <c r="J58" i="6"/>
  <c r="J57" i="6"/>
  <c r="J53" i="6"/>
  <c r="J52" i="6"/>
  <c r="J42" i="6"/>
  <c r="J41" i="6"/>
  <c r="J40" i="6"/>
  <c r="J39" i="6"/>
  <c r="J38" i="6"/>
  <c r="J44" i="6"/>
  <c r="J36" i="6"/>
  <c r="J33" i="6"/>
  <c r="J32" i="6"/>
  <c r="J31" i="6"/>
  <c r="J28" i="6"/>
  <c r="J26" i="6"/>
  <c r="J25" i="6"/>
  <c r="J21" i="6"/>
  <c r="J20" i="6"/>
  <c r="J23" i="6" l="1"/>
  <c r="J19" i="6"/>
  <c r="J24" i="6"/>
  <c r="J27" i="6"/>
  <c r="J29" i="6"/>
  <c r="J30" i="6"/>
  <c r="J34" i="6"/>
  <c r="J35" i="6"/>
  <c r="J37" i="6"/>
  <c r="J43" i="6"/>
  <c r="J45" i="6"/>
  <c r="J46" i="6"/>
  <c r="J47" i="6"/>
  <c r="J48" i="6"/>
  <c r="J49" i="6"/>
  <c r="J50" i="6"/>
  <c r="J51" i="6"/>
  <c r="J55" i="6"/>
  <c r="J56" i="6"/>
  <c r="J63" i="6"/>
  <c r="J66" i="6"/>
  <c r="J67" i="6"/>
  <c r="J69" i="6"/>
  <c r="J71" i="6"/>
  <c r="J75" i="6"/>
  <c r="J76" i="6"/>
  <c r="J78" i="6"/>
  <c r="J88" i="6"/>
  <c r="J89" i="6"/>
  <c r="J91" i="6"/>
  <c r="J96" i="6"/>
  <c r="J97" i="6"/>
  <c r="J101" i="6"/>
  <c r="J102" i="6"/>
  <c r="J106" i="6"/>
  <c r="J107" i="6"/>
  <c r="J108" i="6"/>
  <c r="J109" i="6"/>
  <c r="J111" i="6"/>
  <c r="J113" i="6"/>
  <c r="J115" i="6"/>
  <c r="J116" i="6"/>
  <c r="J118" i="6"/>
  <c r="J119" i="6"/>
  <c r="J120" i="6"/>
  <c r="J122" i="6"/>
  <c r="J128" i="6"/>
  <c r="J133" i="6"/>
  <c r="J135" i="6"/>
  <c r="J138" i="6"/>
  <c r="J16" i="6" l="1"/>
  <c r="J17" i="6"/>
  <c r="J139" i="6" l="1"/>
  <c r="J140" i="6" l="1"/>
  <c r="J141" i="6"/>
  <c r="J142" i="6" l="1"/>
</calcChain>
</file>

<file path=xl/sharedStrings.xml><?xml version="1.0" encoding="utf-8"?>
<sst xmlns="http://schemas.openxmlformats.org/spreadsheetml/2006/main" count="736" uniqueCount="186">
  <si>
    <t>P.O. #:</t>
  </si>
  <si>
    <t>Shipping Address</t>
  </si>
  <si>
    <r>
      <t>Billing Address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(If different from shipping address)</t>
    </r>
  </si>
  <si>
    <t>School:</t>
  </si>
  <si>
    <t>Attn:</t>
  </si>
  <si>
    <t>Address:</t>
  </si>
  <si>
    <t>City/Prov:</t>
  </si>
  <si>
    <t>Postal Code:</t>
  </si>
  <si>
    <t>Postal Code</t>
  </si>
  <si>
    <t>Phone:</t>
  </si>
  <si>
    <t>This list is sorted by level, then by genre, then by title.</t>
  </si>
  <si>
    <t>Level</t>
  </si>
  <si>
    <t>Genre</t>
  </si>
  <si>
    <t>Canadian</t>
  </si>
  <si>
    <t>Indigenous</t>
  </si>
  <si>
    <t>Book Title</t>
  </si>
  <si>
    <t>Series Title</t>
  </si>
  <si>
    <t>ISBN</t>
  </si>
  <si>
    <t>Net Price</t>
  </si>
  <si>
    <t>Qty</t>
  </si>
  <si>
    <t>Total</t>
  </si>
  <si>
    <t>F</t>
  </si>
  <si>
    <t>NF</t>
  </si>
  <si>
    <t>●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</si>
  <si>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</si>
  <si>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</si>
  <si>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</si>
  <si>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</si>
  <si>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</si>
  <si>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</si>
  <si>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</si>
  <si>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</si>
  <si>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</si>
  <si>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</si>
  <si>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</si>
  <si>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</si>
  <si>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</si>
  <si>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</si>
  <si>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</si>
  <si>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</si>
  <si>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</si>
  <si>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</si>
  <si>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</si>
  <si>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</si>
  <si>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</si>
  <si>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</si>
  <si>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</si>
  <si>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r>
      <rPr>
        <b/>
        <sz val="14"/>
        <rFont val="Arial"/>
        <family val="2"/>
      </rPr>
      <t xml:space="preserve">To order or for more information: </t>
    </r>
    <r>
      <rPr>
        <sz val="10"/>
        <rFont val="Arial"/>
        <family val="2"/>
      </rPr>
      <t xml:space="preserve">
</t>
    </r>
    <r>
      <rPr>
        <b/>
        <u/>
        <sz val="14"/>
        <color theme="3" tint="0.39997558519241921"/>
        <rFont val="Arial"/>
        <family val="2"/>
      </rPr>
      <t>www.PearsonCanadaSchool.com</t>
    </r>
    <r>
      <rPr>
        <sz val="10"/>
        <rFont val="Arial"/>
        <family val="2"/>
      </rPr>
      <t xml:space="preserve">
</t>
    </r>
    <r>
      <rPr>
        <sz val="14"/>
        <rFont val="Arial"/>
        <family val="2"/>
      </rPr>
      <t>Customer Service: 1-800-361-6128</t>
    </r>
  </si>
  <si>
    <t>Please note, we no longer accept credit card payment information by email, fax or letter mail.</t>
  </si>
  <si>
    <t xml:space="preserve">Visit our website for more information: </t>
  </si>
  <si>
    <t>www.pearsoncanada.ca/spark</t>
  </si>
  <si>
    <t>School Division ● Email: school_inquiries@pearsoned.com ● Tel: 1-800-361-6128 ● www.pearsoncanadaschool.com</t>
  </si>
  <si>
    <t>Prices are subject to change without notice.</t>
  </si>
  <si>
    <t xml:space="preserve">**Taxes vary depending on province. Amount above is for estimation only. Final tax amount will be calculated on your invoice. </t>
  </si>
  <si>
    <t>Order Sub Total</t>
  </si>
  <si>
    <t>G.S.T.  (5%)</t>
  </si>
  <si>
    <t>Shipping (7%)</t>
  </si>
  <si>
    <t>Estimated Final Total</t>
  </si>
  <si>
    <t>Notre réserve</t>
  </si>
  <si>
    <t>Ours écoute​</t>
  </si>
  <si>
    <t>Des taches partout !​</t>
  </si>
  <si>
    <t>Quel est ton métier ?​</t>
  </si>
  <si>
    <t>Que suis-je ?​</t>
  </si>
  <si>
    <t>Le Carnaval de Québec​</t>
  </si>
  <si>
    <t>Nos chiens canadiens​</t>
  </si>
  <si>
    <t>Les bottes de Buniq​</t>
  </si>
  <si>
    <t>La Nouvelle​</t>
  </si>
  <si>
    <t>Les phares​</t>
  </si>
  <si>
    <t>Les ours polaires​</t>
  </si>
  <si>
    <t>Les saisons dans les Prairies​</t>
  </si>
  <si>
    <t>On sait perler !​</t>
  </si>
  <si>
    <t>Castor et Porc-Épic​</t>
  </si>
  <si>
    <t>La fête du Canada​</t>
  </si>
  <si>
    <t>Au pays des dinosaures​</t>
  </si>
  <si>
    <t>À marée basse​</t>
  </si>
  <si>
    <t>Les traîneaux et les toboggans​</t>
  </si>
  <si>
    <t>Colibri et le Grand Feu​</t>
  </si>
  <si>
    <t>Bison apprend le respect​</t>
  </si>
  <si>
    <t>Faon reçoit ses taches​</t>
  </si>
  <si>
    <t>Des chats et des chatons!​</t>
  </si>
  <si>
    <t>Pinotte et Loupi​</t>
  </si>
  <si>
    <t>En safari !​</t>
  </si>
  <si>
    <t>Des sports canadiens​</t>
  </si>
  <si>
    <t>Des structures géantes​</t>
  </si>
  <si>
    <t>Jouons aux waltes !​</t>
  </si>
  <si>
    <t>Miam ! C’est délicieux !​</t>
  </si>
  <si>
    <t>Les tours de Coyote​</t>
  </si>
  <si>
    <t>As-tu besoin d’aide ?​</t>
  </si>
  <si>
    <t>La Ceinture fléchée​</t>
  </si>
  <si>
    <t>Au parc avec Wilaiya​</t>
  </si>
  <si>
    <t>Le cahier souvenir​</t>
  </si>
  <si>
    <t>La forêt pluviale du Grand Ours​</t>
  </si>
  <si>
    <t>Où suis-je ?​</t>
  </si>
  <si>
    <t>Nuit et Jour​</t>
  </si>
  <si>
    <t>C’est le temps de célébrer​</t>
  </si>
  <si>
    <t>Des records canadiens​</t>
  </si>
  <si>
    <t>Un repas en famille​</t>
  </si>
  <si>
    <t>Des pilotes de brousse​</t>
  </si>
  <si>
    <t>C’est genial!​</t>
  </si>
  <si>
    <t>Petit Ours​</t>
  </si>
  <si>
    <t>La danse d’Anisha​</t>
  </si>
  <si>
    <t>Chevrette et couguar​</t>
  </si>
  <si>
    <t>Prêts pour l’école !​</t>
  </si>
  <si>
    <t>Saint-Jean de Terre-Neuve​</t>
  </si>
  <si>
    <t>Retour à Batoche​</t>
  </si>
  <si>
    <t>La tirelire​</t>
  </si>
  <si>
    <t>Mare en danger​</t>
  </si>
  <si>
    <t>En quête de régularités !​</t>
  </si>
  <si>
    <t>Partager nos histoires​</t>
  </si>
  <si>
    <t>L'art métis : la broderie perlée​</t>
  </si>
  <si>
    <t>Découvrir l’art​</t>
  </si>
  <si>
    <t>Téléchargement​</t>
  </si>
  <si>
    <t>Le Batteur​</t>
  </si>
  <si>
    <t>Tout est relié​</t>
  </si>
  <si>
    <t>Des voyages fantastiques ​</t>
  </si>
  <si>
    <t>Les nombres, ça fonctionne comme ça!​</t>
  </si>
  <si>
    <t>Tes mesures à TOI !​</t>
  </si>
  <si>
    <t>Des édifices magnifiques ​</t>
  </si>
  <si>
    <t>De  quel oiseau  s’agit-il ?​</t>
  </si>
  <si>
    <t>Une robe pour Calla​</t>
  </si>
  <si>
    <t>Coup de main​</t>
  </si>
  <si>
    <t>Le Déluge​</t>
  </si>
  <si>
    <t>Koluskap et le Bébé​</t>
  </si>
  <si>
    <t>Où habites-tu ?​</t>
  </si>
  <si>
    <t>La Chasse​</t>
  </si>
  <si>
    <t>Les chutes du Niagara​</t>
  </si>
  <si>
    <t>Ottawa, la capitale du Canada​</t>
  </si>
  <si>
    <t>Des endroits aux noms fascinants​</t>
  </si>
  <si>
    <t>Corbeau et Baleine​</t>
  </si>
  <si>
    <t>Le premier maïs​</t>
  </si>
  <si>
    <t>Le Stampede de Calgary​</t>
  </si>
  <si>
    <t>Voici qui je suis !​</t>
  </si>
  <si>
    <t>Petit Poisson​</t>
  </si>
  <si>
    <t>La fille-aigle​</t>
  </si>
  <si>
    <t>La monnaie canadienne​</t>
  </si>
  <si>
    <t>Les canots​</t>
  </si>
  <si>
    <t>Dans le ciel​</t>
  </si>
  <si>
    <t>Remarquable !​</t>
  </si>
  <si>
    <t>Le cadeaude la gigue de la rivière Rouge​</t>
  </si>
  <si>
    <t>Sabine et l’intimidation​</t>
  </si>
  <si>
    <t>Le cerf blanc​</t>
  </si>
  <si>
    <t>L’escalade dans les Rocheuses​</t>
  </si>
  <si>
    <t>Au jeu !​</t>
  </si>
  <si>
    <t>En route !​</t>
  </si>
  <si>
    <t>Kirima Okpik, as de l’invention​</t>
  </si>
  <si>
    <t>Des aigles sur la glace​</t>
  </si>
  <si>
    <t>Glooscap arêtele vent​</t>
  </si>
  <si>
    <t>Faisons de la musique !​</t>
  </si>
  <si>
    <t>La grande noirceur​</t>
  </si>
  <si>
    <t>Le garçon aux histoires​</t>
  </si>
  <si>
    <t>Un chez-soi pour tous​</t>
  </si>
  <si>
    <t>Le protecteur​</t>
  </si>
  <si>
    <t>Dansons !​</t>
  </si>
  <si>
    <t>Aidons note mère la Terre​</t>
  </si>
  <si>
    <t>Le mystère du lac Laberge​</t>
  </si>
  <si>
    <t>La guérison​</t>
  </si>
  <si>
    <t>Le mystère de la brume​</t>
  </si>
  <si>
    <t>Danger dans la nuit​</t>
  </si>
  <si>
    <t>L’affaire des mystérieuses empreintes​</t>
  </si>
  <si>
    <t>Rien de me fait peur !​</t>
  </si>
  <si>
    <t>Des histoires d’Oiseau-Tonnerre​</t>
  </si>
  <si>
    <t>Tout comme moi​</t>
  </si>
  <si>
    <t>Premiers contacts​</t>
  </si>
  <si>
    <t>Danger !​</t>
  </si>
  <si>
    <t>Des amis inattendus​</t>
  </si>
  <si>
    <t>l’île de la Tortue</t>
  </si>
  <si>
    <t>Vivre au Canada</t>
  </si>
  <si>
    <t>Des inventions​ canadiennes</t>
  </si>
  <si>
    <t>Mathologie</t>
  </si>
  <si>
    <t>C’était une farce</t>
  </si>
  <si>
    <t>Autour du monde​</t>
  </si>
  <si>
    <t>Des familles canadiennes</t>
  </si>
  <si>
    <t>L’origine des tambours d’acier au Canada</t>
  </si>
  <si>
    <t>Le marché Kensington</t>
  </si>
  <si>
    <t>Tu peux réaliser une vidéo</t>
  </si>
  <si>
    <t>Bienvenue à Paldi</t>
  </si>
  <si>
    <t>Des vedettes de hockey canadiennes</t>
  </si>
  <si>
    <t>STIM : Des emplois stimulants au Canada</t>
  </si>
  <si>
    <t>Des rêves devenus réalité</t>
  </si>
  <si>
    <t>Pionnières et pionniers du Canada</t>
  </si>
  <si>
    <t>Des musulmans du Canada</t>
  </si>
  <si>
    <t>L’histoire des Noirs de la Nouvelle-Écosse</t>
  </si>
  <si>
    <t>Une visite guidée d’un quartier chinois</t>
  </si>
  <si>
    <t>Levels A-K - 49 titles</t>
  </si>
  <si>
    <t>Level L-Z - 73 titles</t>
  </si>
  <si>
    <r>
      <rPr>
        <b/>
        <sz val="20"/>
        <color theme="1"/>
        <rFont val="Arial"/>
        <family val="2"/>
      </rPr>
      <t xml:space="preserve">Spark Reading </t>
    </r>
    <r>
      <rPr>
        <b/>
        <sz val="20"/>
        <color theme="1" tint="0.499984740745262"/>
        <rFont val="Arial"/>
        <family val="2"/>
      </rPr>
      <t>2023-2024 French Print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</si>
</sst>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0_);[Red]\(0\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u/>
      <sz val="16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20"/>
      <color theme="1" tint="0.499984740745262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u/>
      <sz val="14"/>
      <color theme="3" tint="0.39997558519241921"/>
      <name val="Arial"/>
      <family val="2"/>
    </font>
    <font>
      <sz val="8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2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8" fillId="0" borderId="0" xfId="1" applyFont="1" applyAlignment="1" applyProtection="1">
      <alignment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/>
    <xf numFmtId="0" fontId="16" fillId="0" borderId="0" xfId="0" applyFont="1"/>
    <xf numFmtId="0" fontId="2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center"/>
    </xf>
    <xf numFmtId="44" fontId="23" fillId="0" borderId="0" xfId="1" applyFont="1" applyAlignment="1">
      <alignment vertical="center"/>
    </xf>
    <xf numFmtId="44" fontId="7" fillId="2" borderId="15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164" fontId="6" fillId="0" borderId="3" xfId="1" applyNumberFormat="1" applyFont="1" applyFill="1" applyBorder="1" applyAlignment="1" applyProtection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9" fillId="2" borderId="2" xfId="0" applyFont="1" applyFill="1" applyBorder="1" applyAlignment="1">
      <alignment horizontal="center" textRotation="90" wrapText="1"/>
    </xf>
    <xf numFmtId="49" fontId="7" fillId="2" borderId="2" xfId="0" applyNumberFormat="1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left" vertical="center" wrapText="1"/>
    </xf>
    <xf numFmtId="44" fontId="7" fillId="2" borderId="2" xfId="1" applyFont="1" applyFill="1" applyBorder="1" applyAlignment="1" applyProtection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vertical="center" wrapText="1"/>
    </xf>
    <xf numFmtId="44" fontId="13" fillId="0" borderId="5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44" fontId="13" fillId="0" borderId="5" xfId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wrapText="1"/>
    </xf>
    <xf numFmtId="0" fontId="4" fillId="2" borderId="14" xfId="0" applyFont="1" applyFill="1" applyBorder="1" applyAlignment="1">
      <alignment horizontal="center" textRotation="90" wrapText="1"/>
    </xf>
    <xf numFmtId="164" fontId="0" fillId="0" borderId="3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3" xfId="0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vertical="center" wrapText="1"/>
    </xf>
    <xf numFmtId="0" fontId="13" fillId="3" borderId="0" xfId="0" applyFont="1" applyFill="1" applyAlignment="1">
      <alignment horizontal="center" vertical="center"/>
    </xf>
    <xf numFmtId="1" fontId="20" fillId="3" borderId="0" xfId="0" applyNumberFormat="1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166" fontId="4" fillId="0" borderId="3" xfId="0" applyNumberFormat="1" applyFont="1" applyFill="1" applyBorder="1" applyAlignment="1" applyProtection="1">
      <alignment horizontal="center" vertical="center"/>
    </xf>
    <xf numFmtId="44" fontId="13" fillId="0" borderId="3" xfId="1" applyFont="1" applyFill="1" applyBorder="1" applyAlignment="1" applyProtection="1">
      <alignment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44" fontId="13" fillId="0" borderId="5" xfId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readingOrder="1"/>
    </xf>
    <xf numFmtId="0" fontId="21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5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5" fontId="20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5" fontId="20" fillId="0" borderId="3" xfId="0" applyNumberFormat="1" applyFont="1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0_);[Red]\(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4BD00"/>
      <color rgb="FFBDC392"/>
      <color rgb="FF6656A5"/>
      <color rgb="FFFAC26C"/>
      <color rgb="FF7EB8BC"/>
      <color rgb="FF7DB6BB"/>
      <color rgb="FF998BC3"/>
      <color rgb="FF97C0E7"/>
      <color rgb="FF86D2E7"/>
      <color rgb="FF5B4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211573</xdr:colOff>
      <xdr:row>0</xdr:row>
      <xdr:rowOff>30593</xdr:rowOff>
    </xdr:from>
    <xdr:to>
      <xdr:col>9</xdr:col>
      <xdr:colOff>607389</xdr:colOff>
      <xdr:row>0</xdr:row>
      <xdr:rowOff>530234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423" y="30593"/>
          <a:ext cx="738716" cy="4996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1</xdr:row>
      <xdr:rowOff>11502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621102"/>
        </a:xfrm>
        <a:prstGeom prst="rect">
          <a:avLst/>
        </a:prstGeom>
      </xdr:spPr>
    </xdr:pic>
    <xdr:clientData/>
  </xdr:twoCellAnchor>
  <xdr:twoCellAnchor editAs="oneCell">
    <xdr:from>
      <xdr:col>3</xdr:col>
      <xdr:colOff>35503</xdr:colOff>
      <xdr:row>147</xdr:row>
      <xdr:rowOff>325676</xdr:rowOff>
    </xdr:from>
    <xdr:to>
      <xdr:col>4</xdr:col>
      <xdr:colOff>1663700</xdr:colOff>
      <xdr:row>148</xdr:row>
      <xdr:rowOff>636075</xdr:rowOff>
    </xdr:to>
    <xdr:pic>
      <xdr:nvPicPr>
        <xdr:cNvPr id="32" name="Picture 3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79A1E3-3D0E-8A4E-8CA9-C08B79496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353" y="160174226"/>
          <a:ext cx="1863147" cy="665999"/>
        </a:xfrm>
        <a:prstGeom prst="rect">
          <a:avLst/>
        </a:prstGeom>
      </xdr:spPr>
    </xdr:pic>
    <xdr:clientData/>
  </xdr:twoCellAnchor>
  <xdr:twoCellAnchor editAs="oneCell">
    <xdr:from>
      <xdr:col>5</xdr:col>
      <xdr:colOff>417369</xdr:colOff>
      <xdr:row>147</xdr:row>
      <xdr:rowOff>353901</xdr:rowOff>
    </xdr:from>
    <xdr:to>
      <xdr:col>7</xdr:col>
      <xdr:colOff>222311</xdr:colOff>
      <xdr:row>148</xdr:row>
      <xdr:rowOff>615951</xdr:rowOff>
    </xdr:to>
    <xdr:pic>
      <xdr:nvPicPr>
        <xdr:cNvPr id="33" name="Picture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221594A-4E1A-6645-B9FD-346E72D39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87519" y="160202451"/>
          <a:ext cx="1690892" cy="61765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148</xdr:row>
      <xdr:rowOff>63500</xdr:rowOff>
    </xdr:from>
    <xdr:to>
      <xdr:col>4</xdr:col>
      <xdr:colOff>374650</xdr:colOff>
      <xdr:row>148</xdr:row>
      <xdr:rowOff>539750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DF002A-2ED0-CCDB-6250-3F783248E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4944050"/>
          <a:ext cx="476250" cy="476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92803D-A556-BA40-8C18-0B37EBE75985}" name="Table6" displayName="Table6" ref="A14:J138" totalsRowShown="0" headerRowDxfId="14" dataDxfId="12" headerRowBorderDxfId="13" tableBorderDxfId="11" totalsRowBorderDxfId="10">
  <sortState xmlns:xlrd2="http://schemas.microsoft.com/office/spreadsheetml/2017/richdata2" ref="A15:J138">
    <sortCondition ref="A16:A138"/>
    <sortCondition ref="B16:B138"/>
    <sortCondition ref="E16:E138"/>
  </sortState>
  <tableColumns count="10">
    <tableColumn id="1" xr3:uid="{6F0A1067-F79E-CC4C-AD00-4934670063DE}" name="Level" dataDxfId="9"/>
    <tableColumn id="2" xr3:uid="{944AB83B-C336-2648-8321-9D7F64870449}" name="Genre" dataDxfId="8"/>
    <tableColumn id="3" xr3:uid="{DC72F0FD-084F-5A47-B474-FDC23249A82C}" name="Canadian" dataDxfId="7"/>
    <tableColumn id="4" xr3:uid="{0AEB93F2-8F43-3047-BAD9-45CEA6DE2979}" name="Indigenous" dataDxfId="6"/>
    <tableColumn id="5" xr3:uid="{F908B80D-97FB-794D-A075-BF30C4570CEA}" name="Book Title" dataDxfId="5"/>
    <tableColumn id="6" xr3:uid="{E7D36137-6104-0A4A-A77E-3E1A69F74C02}" name="Series Title" dataDxfId="4"/>
    <tableColumn id="7" xr3:uid="{A822249B-171C-9548-87D8-671D07995FAC}" name="ISBN" dataDxfId="3"/>
    <tableColumn id="8" xr3:uid="{1A80AC56-9840-2048-8675-E2F088D41A67}" name="Net Price" dataDxfId="2" dataCellStyle="Currency"/>
    <tableColumn id="9" xr3:uid="{C992AB18-591F-904C-9CCB-599C37EF8FA4}" name="Qty" dataDxfId="1"/>
    <tableColumn id="10" xr3:uid="{46A001A3-FC8C-234B-BD33-1CFC16AC4365}" name="Total" dataDxfId="0" dataCellStyle="Currency">
      <calculatedColumnFormula>Table6[[#This Row],[Net Price]]*Table6[[#This Row],[Qty]]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.ca/spark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0E48-377A-8445-9C91-DF2056953DB3}">
  <sheetPr codeName="Sheet3">
    <outlinePr summaryBelow="0"/>
  </sheetPr>
  <dimension ref="A1:U221"/>
  <sheetViews>
    <sheetView tabSelected="1" topLeftCell="A6" zoomScaleNormal="100" zoomScaleSheetLayoutView="58" workbookViewId="0">
      <selection activeCell="E14" sqref="E14"/>
    </sheetView>
  </sheetViews>
  <sheetFormatPr defaultColWidth="14.453125" defaultRowHeight="11.5" x14ac:dyDescent="0.35"/>
  <cols>
    <col min="1" max="4" width="3.36328125" style="14" customWidth="1"/>
    <col min="5" max="5" width="25.81640625" style="16" customWidth="1"/>
    <col min="6" max="6" width="14.08984375" style="16" customWidth="1"/>
    <col min="7" max="7" width="12.90625" style="21" customWidth="1"/>
    <col min="8" max="8" width="7.90625" style="17" customWidth="1"/>
    <col min="9" max="9" width="4.90625" style="14" customWidth="1"/>
    <col min="10" max="10" width="12.6328125" style="17" customWidth="1"/>
    <col min="11" max="16384" width="14.453125" style="12"/>
  </cols>
  <sheetData>
    <row r="1" spans="1:21" s="9" customFormat="1" ht="48" customHeight="1" x14ac:dyDescent="0.6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21" s="23" customFormat="1" ht="30" customHeight="1" x14ac:dyDescent="0.35">
      <c r="A2" s="95" t="s">
        <v>185</v>
      </c>
      <c r="B2" s="95"/>
      <c r="C2" s="95"/>
      <c r="D2" s="95"/>
      <c r="E2" s="95"/>
      <c r="F2" s="95"/>
      <c r="G2" s="95"/>
      <c r="H2" s="95"/>
      <c r="I2" s="95"/>
      <c r="J2" s="95"/>
    </row>
    <row r="3" spans="1:21" s="10" customFormat="1" ht="24" customHeight="1" x14ac:dyDescent="0.25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</row>
    <row r="4" spans="1:21" s="5" customFormat="1" ht="18" customHeight="1" x14ac:dyDescent="0.3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</row>
    <row r="5" spans="1:21" s="5" customFormat="1" ht="18" customHeight="1" x14ac:dyDescent="0.35">
      <c r="A5" s="97" t="s">
        <v>1</v>
      </c>
      <c r="B5" s="98"/>
      <c r="C5" s="98"/>
      <c r="D5" s="98"/>
      <c r="E5" s="98"/>
      <c r="F5" s="99"/>
      <c r="G5" s="96" t="s">
        <v>2</v>
      </c>
      <c r="H5" s="96"/>
      <c r="I5" s="96"/>
      <c r="J5" s="96"/>
    </row>
    <row r="6" spans="1:21" s="5" customFormat="1" ht="18" customHeight="1" x14ac:dyDescent="0.35">
      <c r="A6" s="92" t="s">
        <v>3</v>
      </c>
      <c r="B6" s="92"/>
      <c r="C6" s="92"/>
      <c r="D6" s="92"/>
      <c r="E6" s="92"/>
      <c r="F6" s="92"/>
      <c r="G6" s="92" t="s">
        <v>3</v>
      </c>
      <c r="H6" s="92"/>
      <c r="I6" s="92"/>
      <c r="J6" s="92"/>
    </row>
    <row r="7" spans="1:21" s="5" customFormat="1" ht="18" customHeight="1" x14ac:dyDescent="0.35">
      <c r="A7" s="87" t="s">
        <v>4</v>
      </c>
      <c r="B7" s="88"/>
      <c r="C7" s="88"/>
      <c r="D7" s="88"/>
      <c r="E7" s="88"/>
      <c r="F7" s="89"/>
      <c r="G7" s="92" t="s">
        <v>4</v>
      </c>
      <c r="H7" s="92"/>
      <c r="I7" s="92"/>
      <c r="J7" s="92"/>
    </row>
    <row r="8" spans="1:21" s="5" customFormat="1" ht="18" customHeight="1" x14ac:dyDescent="0.35">
      <c r="A8" s="87" t="s">
        <v>5</v>
      </c>
      <c r="B8" s="88"/>
      <c r="C8" s="88"/>
      <c r="D8" s="88"/>
      <c r="E8" s="88"/>
      <c r="F8" s="89"/>
      <c r="G8" s="92" t="s">
        <v>5</v>
      </c>
      <c r="H8" s="92"/>
      <c r="I8" s="92"/>
      <c r="J8" s="92"/>
    </row>
    <row r="9" spans="1:21" s="5" customFormat="1" ht="18" customHeight="1" x14ac:dyDescent="0.35">
      <c r="A9" s="87" t="s">
        <v>6</v>
      </c>
      <c r="B9" s="88"/>
      <c r="C9" s="88"/>
      <c r="D9" s="88"/>
      <c r="E9" s="88"/>
      <c r="F9" s="89"/>
      <c r="G9" s="92" t="s">
        <v>6</v>
      </c>
      <c r="H9" s="92"/>
      <c r="I9" s="92"/>
      <c r="J9" s="92"/>
    </row>
    <row r="10" spans="1:21" s="5" customFormat="1" ht="18" customHeight="1" x14ac:dyDescent="0.35">
      <c r="A10" s="87" t="s">
        <v>7</v>
      </c>
      <c r="B10" s="88"/>
      <c r="C10" s="88"/>
      <c r="D10" s="88"/>
      <c r="E10" s="88"/>
      <c r="F10" s="89"/>
      <c r="G10" s="92" t="s">
        <v>8</v>
      </c>
      <c r="H10" s="92"/>
      <c r="I10" s="92"/>
      <c r="J10" s="92"/>
    </row>
    <row r="11" spans="1:21" s="5" customFormat="1" ht="18" customHeight="1" x14ac:dyDescent="0.35">
      <c r="A11" s="87" t="s">
        <v>9</v>
      </c>
      <c r="B11" s="88"/>
      <c r="C11" s="88"/>
      <c r="D11" s="88"/>
      <c r="E11" s="88"/>
      <c r="F11" s="89"/>
      <c r="G11" s="92" t="s">
        <v>9</v>
      </c>
      <c r="H11" s="92"/>
      <c r="I11" s="92"/>
      <c r="J11" s="92"/>
    </row>
    <row r="12" spans="1:21" s="1" customFormat="1" ht="6.5" customHeight="1" x14ac:dyDescent="0.25">
      <c r="A12" s="90"/>
      <c r="B12" s="90"/>
      <c r="C12" s="90"/>
      <c r="D12" s="90"/>
      <c r="E12" s="90"/>
      <c r="F12" s="90"/>
      <c r="G12" s="90"/>
      <c r="I12" s="45"/>
    </row>
    <row r="13" spans="1:21" s="42" customFormat="1" ht="24" customHeight="1" x14ac:dyDescent="0.35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1" ht="50.15" customHeight="1" x14ac:dyDescent="0.35">
      <c r="A14" s="43" t="s">
        <v>11</v>
      </c>
      <c r="B14" s="24" t="s">
        <v>12</v>
      </c>
      <c r="C14" s="24" t="s">
        <v>13</v>
      </c>
      <c r="D14" s="24" t="s">
        <v>14</v>
      </c>
      <c r="E14" s="25" t="s">
        <v>15</v>
      </c>
      <c r="F14" s="25" t="s">
        <v>16</v>
      </c>
      <c r="G14" s="26" t="s">
        <v>17</v>
      </c>
      <c r="H14" s="27" t="s">
        <v>18</v>
      </c>
      <c r="I14" s="46" t="s">
        <v>19</v>
      </c>
      <c r="J14" s="18" t="s">
        <v>20</v>
      </c>
    </row>
    <row r="15" spans="1:21" s="34" customFormat="1" ht="16" customHeight="1" x14ac:dyDescent="0.35">
      <c r="A15" s="54"/>
      <c r="B15" s="54"/>
      <c r="C15" s="55"/>
      <c r="D15" s="55"/>
      <c r="E15" s="55" t="s">
        <v>183</v>
      </c>
      <c r="F15" s="55"/>
      <c r="G15" s="55"/>
      <c r="H15" s="55"/>
      <c r="I15" s="55"/>
      <c r="J15" s="55"/>
    </row>
    <row r="16" spans="1:21" s="34" customFormat="1" ht="18" customHeight="1" x14ac:dyDescent="0.35">
      <c r="A16" s="36" t="s">
        <v>24</v>
      </c>
      <c r="B16" s="31" t="s">
        <v>22</v>
      </c>
      <c r="C16" s="57" t="s">
        <v>23</v>
      </c>
      <c r="D16" s="57" t="s">
        <v>23</v>
      </c>
      <c r="E16" s="28" t="s">
        <v>58</v>
      </c>
      <c r="F16" s="60" t="s">
        <v>165</v>
      </c>
      <c r="G16" s="70">
        <v>9781770586864</v>
      </c>
      <c r="H16" s="62">
        <v>16.5</v>
      </c>
      <c r="I16" s="47"/>
      <c r="J16" s="35">
        <f>Table6[[#This Row],[Net Price]]*Table6[[#This Row],[Qty]]</f>
        <v>0</v>
      </c>
    </row>
    <row r="17" spans="1:10" s="34" customFormat="1" ht="18" customHeight="1" x14ac:dyDescent="0.35">
      <c r="A17" s="36" t="s">
        <v>25</v>
      </c>
      <c r="B17" s="31" t="s">
        <v>21</v>
      </c>
      <c r="C17" s="57" t="s">
        <v>23</v>
      </c>
      <c r="D17" s="57" t="s">
        <v>23</v>
      </c>
      <c r="E17" s="28" t="s">
        <v>59</v>
      </c>
      <c r="F17" s="60" t="s">
        <v>165</v>
      </c>
      <c r="G17" s="70">
        <v>9781770586871</v>
      </c>
      <c r="H17" s="62">
        <v>16.5</v>
      </c>
      <c r="I17" s="47"/>
      <c r="J17" s="35">
        <f>Table6[[#This Row],[Net Price]]*Table6[[#This Row],[Qty]]</f>
        <v>0</v>
      </c>
    </row>
    <row r="18" spans="1:10" s="34" customFormat="1" ht="18" customHeight="1" x14ac:dyDescent="0.35">
      <c r="A18" s="36" t="s">
        <v>26</v>
      </c>
      <c r="B18" s="31" t="s">
        <v>22</v>
      </c>
      <c r="C18" s="57" t="s">
        <v>23</v>
      </c>
      <c r="D18" s="31"/>
      <c r="E18" s="28" t="s">
        <v>60</v>
      </c>
      <c r="F18" s="60" t="s">
        <v>168</v>
      </c>
      <c r="G18" s="70">
        <v>9780134665849</v>
      </c>
      <c r="H18" s="62">
        <v>15.5</v>
      </c>
      <c r="I18" s="47"/>
      <c r="J18" s="35">
        <f>Table6[[#This Row],[Net Price]]*Table6[[#This Row],[Qty]]</f>
        <v>0</v>
      </c>
    </row>
    <row r="19" spans="1:10" s="34" customFormat="1" ht="18" customHeight="1" x14ac:dyDescent="0.35">
      <c r="A19" s="36" t="s">
        <v>26</v>
      </c>
      <c r="B19" s="31" t="s">
        <v>22</v>
      </c>
      <c r="C19" s="57" t="s">
        <v>23</v>
      </c>
      <c r="D19" s="57" t="s">
        <v>23</v>
      </c>
      <c r="E19" s="28" t="s">
        <v>61</v>
      </c>
      <c r="F19" s="60" t="s">
        <v>165</v>
      </c>
      <c r="G19" s="70">
        <v>9781770586888</v>
      </c>
      <c r="H19" s="62">
        <v>16.5</v>
      </c>
      <c r="I19" s="47"/>
      <c r="J19" s="35">
        <f>Table6[[#This Row],[Net Price]]*Table6[[#This Row],[Qty]]</f>
        <v>0</v>
      </c>
    </row>
    <row r="20" spans="1:10" s="34" customFormat="1" ht="18" customHeight="1" x14ac:dyDescent="0.35">
      <c r="A20" s="36" t="s">
        <v>21</v>
      </c>
      <c r="B20" s="31" t="s">
        <v>21</v>
      </c>
      <c r="C20" s="57" t="s">
        <v>23</v>
      </c>
      <c r="D20" s="57" t="s">
        <v>23</v>
      </c>
      <c r="E20" s="28" t="s">
        <v>66</v>
      </c>
      <c r="F20" s="60" t="s">
        <v>165</v>
      </c>
      <c r="G20" s="70">
        <v>9781770586901</v>
      </c>
      <c r="H20" s="62">
        <v>16.5</v>
      </c>
      <c r="I20" s="47"/>
      <c r="J20" s="35">
        <f>Table6[[#This Row],[Net Price]]*Table6[[#This Row],[Qty]]</f>
        <v>0</v>
      </c>
    </row>
    <row r="21" spans="1:10" s="34" customFormat="1" ht="18" customHeight="1" x14ac:dyDescent="0.35">
      <c r="A21" s="36" t="s">
        <v>21</v>
      </c>
      <c r="B21" s="31" t="s">
        <v>21</v>
      </c>
      <c r="C21" s="57" t="s">
        <v>23</v>
      </c>
      <c r="D21" s="57" t="s">
        <v>23</v>
      </c>
      <c r="E21" s="28" t="s">
        <v>65</v>
      </c>
      <c r="F21" s="60" t="s">
        <v>165</v>
      </c>
      <c r="G21" s="70">
        <v>9781770586895</v>
      </c>
      <c r="H21" s="62">
        <v>16.5</v>
      </c>
      <c r="I21" s="47"/>
      <c r="J21" s="35">
        <f>Table6[[#This Row],[Net Price]]*Table6[[#This Row],[Qty]]</f>
        <v>0</v>
      </c>
    </row>
    <row r="22" spans="1:10" s="34" customFormat="1" ht="18" customHeight="1" x14ac:dyDescent="0.35">
      <c r="A22" s="36" t="s">
        <v>21</v>
      </c>
      <c r="B22" s="31" t="s">
        <v>22</v>
      </c>
      <c r="C22" s="57" t="s">
        <v>23</v>
      </c>
      <c r="D22" s="52"/>
      <c r="E22" s="59" t="s">
        <v>171</v>
      </c>
      <c r="F22" s="59" t="s">
        <v>166</v>
      </c>
      <c r="G22" s="61">
        <v>9780137968619</v>
      </c>
      <c r="H22" s="62">
        <v>14</v>
      </c>
      <c r="I22" s="47"/>
      <c r="J22" s="35">
        <f>Table6[[#This Row],[Net Price]]*Table6[[#This Row],[Qty]]</f>
        <v>0</v>
      </c>
    </row>
    <row r="23" spans="1:10" s="34" customFormat="1" ht="18" customHeight="1" x14ac:dyDescent="0.35">
      <c r="A23" s="36" t="s">
        <v>21</v>
      </c>
      <c r="B23" s="31" t="s">
        <v>22</v>
      </c>
      <c r="C23" s="57" t="s">
        <v>23</v>
      </c>
      <c r="D23" s="57"/>
      <c r="E23" s="28" t="s">
        <v>63</v>
      </c>
      <c r="F23" s="60" t="s">
        <v>166</v>
      </c>
      <c r="G23" s="70">
        <v>9780134994482</v>
      </c>
      <c r="H23" s="62">
        <v>14</v>
      </c>
      <c r="I23" s="47"/>
      <c r="J23" s="35">
        <f>Table6[[#This Row],[Net Price]]*Table6[[#This Row],[Qty]]</f>
        <v>0</v>
      </c>
    </row>
    <row r="24" spans="1:10" s="34" customFormat="1" ht="18" customHeight="1" x14ac:dyDescent="0.35">
      <c r="A24" s="36" t="s">
        <v>21</v>
      </c>
      <c r="B24" s="31" t="s">
        <v>22</v>
      </c>
      <c r="C24" s="57" t="s">
        <v>23</v>
      </c>
      <c r="D24" s="57"/>
      <c r="E24" s="28" t="s">
        <v>64</v>
      </c>
      <c r="F24" s="60" t="s">
        <v>166</v>
      </c>
      <c r="G24" s="70">
        <v>9780134841908</v>
      </c>
      <c r="H24" s="62">
        <v>14</v>
      </c>
      <c r="I24" s="47"/>
      <c r="J24" s="35">
        <f>Table6[[#This Row],[Net Price]]*Table6[[#This Row],[Qty]]</f>
        <v>0</v>
      </c>
    </row>
    <row r="25" spans="1:10" s="34" customFormat="1" ht="18" customHeight="1" x14ac:dyDescent="0.35">
      <c r="A25" s="36" t="s">
        <v>21</v>
      </c>
      <c r="B25" s="31" t="s">
        <v>22</v>
      </c>
      <c r="C25" s="57" t="s">
        <v>23</v>
      </c>
      <c r="D25" s="57"/>
      <c r="E25" s="28" t="s">
        <v>62</v>
      </c>
      <c r="F25" s="60" t="s">
        <v>166</v>
      </c>
      <c r="G25" s="70">
        <v>9780134994284</v>
      </c>
      <c r="H25" s="62">
        <v>14</v>
      </c>
      <c r="I25" s="47"/>
      <c r="J25" s="35">
        <f>Table6[[#This Row],[Net Price]]*Table6[[#This Row],[Qty]]</f>
        <v>0</v>
      </c>
    </row>
    <row r="26" spans="1:10" s="34" customFormat="1" ht="18" customHeight="1" x14ac:dyDescent="0.35">
      <c r="A26" s="36" t="s">
        <v>27</v>
      </c>
      <c r="B26" s="31" t="s">
        <v>21</v>
      </c>
      <c r="C26" s="57" t="s">
        <v>23</v>
      </c>
      <c r="D26" s="57" t="s">
        <v>23</v>
      </c>
      <c r="E26" s="28" t="s">
        <v>71</v>
      </c>
      <c r="F26" s="60" t="s">
        <v>165</v>
      </c>
      <c r="G26" s="73">
        <v>9781770586925</v>
      </c>
      <c r="H26" s="62">
        <v>16.5</v>
      </c>
      <c r="I26" s="47"/>
      <c r="J26" s="35">
        <f>Table6[[#This Row],[Net Price]]*Table6[[#This Row],[Qty]]</f>
        <v>0</v>
      </c>
    </row>
    <row r="27" spans="1:10" s="34" customFormat="1" ht="18" customHeight="1" x14ac:dyDescent="0.35">
      <c r="A27" s="36" t="s">
        <v>27</v>
      </c>
      <c r="B27" s="31" t="s">
        <v>22</v>
      </c>
      <c r="C27" s="57" t="s">
        <v>23</v>
      </c>
      <c r="D27" s="57"/>
      <c r="E27" s="28" t="s">
        <v>68</v>
      </c>
      <c r="F27" s="60" t="s">
        <v>166</v>
      </c>
      <c r="G27" s="70">
        <v>9780134994314</v>
      </c>
      <c r="H27" s="62">
        <v>14</v>
      </c>
      <c r="I27" s="47"/>
      <c r="J27" s="35">
        <f>Table6[[#This Row],[Net Price]]*Table6[[#This Row],[Qty]]</f>
        <v>0</v>
      </c>
    </row>
    <row r="28" spans="1:10" s="34" customFormat="1" ht="18" customHeight="1" x14ac:dyDescent="0.35">
      <c r="A28" s="36" t="s">
        <v>27</v>
      </c>
      <c r="B28" s="31" t="s">
        <v>22</v>
      </c>
      <c r="C28" s="57" t="s">
        <v>23</v>
      </c>
      <c r="D28" s="57"/>
      <c r="E28" s="28" t="s">
        <v>67</v>
      </c>
      <c r="F28" s="60" t="s">
        <v>166</v>
      </c>
      <c r="G28" s="70">
        <v>9780134994321</v>
      </c>
      <c r="H28" s="62">
        <v>14</v>
      </c>
      <c r="I28" s="47"/>
      <c r="J28" s="35">
        <f>Table6[[#This Row],[Net Price]]*Table6[[#This Row],[Qty]]</f>
        <v>0</v>
      </c>
    </row>
    <row r="29" spans="1:10" s="34" customFormat="1" ht="18" customHeight="1" x14ac:dyDescent="0.35">
      <c r="A29" s="36" t="s">
        <v>27</v>
      </c>
      <c r="B29" s="31" t="s">
        <v>22</v>
      </c>
      <c r="C29" s="57" t="s">
        <v>23</v>
      </c>
      <c r="D29" s="57"/>
      <c r="E29" s="28" t="s">
        <v>69</v>
      </c>
      <c r="F29" s="60" t="s">
        <v>166</v>
      </c>
      <c r="G29" s="70">
        <v>9780134994307</v>
      </c>
      <c r="H29" s="62">
        <v>14</v>
      </c>
      <c r="I29" s="47"/>
      <c r="J29" s="35">
        <f>Table6[[#This Row],[Net Price]]*Table6[[#This Row],[Qty]]</f>
        <v>0</v>
      </c>
    </row>
    <row r="30" spans="1:10" s="34" customFormat="1" ht="18" customHeight="1" x14ac:dyDescent="0.35">
      <c r="A30" s="36" t="s">
        <v>27</v>
      </c>
      <c r="B30" s="31" t="s">
        <v>22</v>
      </c>
      <c r="C30" s="57" t="s">
        <v>23</v>
      </c>
      <c r="D30" s="57" t="s">
        <v>23</v>
      </c>
      <c r="E30" s="28" t="s">
        <v>70</v>
      </c>
      <c r="F30" s="60" t="s">
        <v>168</v>
      </c>
      <c r="G30" s="70">
        <v>9780134828633</v>
      </c>
      <c r="H30" s="62">
        <v>15.5</v>
      </c>
      <c r="I30" s="47"/>
      <c r="J30" s="35">
        <f>Table6[[#This Row],[Net Price]]*Table6[[#This Row],[Qty]]</f>
        <v>0</v>
      </c>
    </row>
    <row r="31" spans="1:10" s="34" customFormat="1" ht="18" customHeight="1" x14ac:dyDescent="0.35">
      <c r="A31" s="36" t="s">
        <v>28</v>
      </c>
      <c r="B31" s="31" t="s">
        <v>21</v>
      </c>
      <c r="C31" s="57" t="s">
        <v>23</v>
      </c>
      <c r="D31" s="57" t="s">
        <v>23</v>
      </c>
      <c r="E31" s="28" t="s">
        <v>77</v>
      </c>
      <c r="F31" s="60" t="s">
        <v>165</v>
      </c>
      <c r="G31" s="73">
        <v>9781770586963</v>
      </c>
      <c r="H31" s="62">
        <v>16.5</v>
      </c>
      <c r="I31" s="47"/>
      <c r="J31" s="35">
        <f>Table6[[#This Row],[Net Price]]*Table6[[#This Row],[Qty]]</f>
        <v>0</v>
      </c>
    </row>
    <row r="32" spans="1:10" s="34" customFormat="1" ht="18" customHeight="1" x14ac:dyDescent="0.35">
      <c r="A32" s="36" t="s">
        <v>28</v>
      </c>
      <c r="B32" s="31" t="s">
        <v>21</v>
      </c>
      <c r="C32" s="57" t="s">
        <v>23</v>
      </c>
      <c r="D32" s="57" t="s">
        <v>23</v>
      </c>
      <c r="E32" s="28" t="s">
        <v>76</v>
      </c>
      <c r="F32" s="60" t="s">
        <v>165</v>
      </c>
      <c r="G32" s="73">
        <v>9781770586918</v>
      </c>
      <c r="H32" s="62">
        <v>16.5</v>
      </c>
      <c r="I32" s="47"/>
      <c r="J32" s="35">
        <f>Table6[[#This Row],[Net Price]]*Table6[[#This Row],[Qty]]</f>
        <v>0</v>
      </c>
    </row>
    <row r="33" spans="1:10" s="34" customFormat="1" ht="18" customHeight="1" x14ac:dyDescent="0.35">
      <c r="A33" s="36" t="s">
        <v>28</v>
      </c>
      <c r="B33" s="31" t="s">
        <v>21</v>
      </c>
      <c r="C33" s="57" t="s">
        <v>23</v>
      </c>
      <c r="D33" s="57" t="s">
        <v>23</v>
      </c>
      <c r="E33" s="28" t="s">
        <v>78</v>
      </c>
      <c r="F33" s="60" t="s">
        <v>165</v>
      </c>
      <c r="G33" s="70">
        <v>9781770586949</v>
      </c>
      <c r="H33" s="62">
        <v>16.5</v>
      </c>
      <c r="I33" s="47"/>
      <c r="J33" s="35">
        <f>Table6[[#This Row],[Net Price]]*Table6[[#This Row],[Qty]]</f>
        <v>0</v>
      </c>
    </row>
    <row r="34" spans="1:10" s="34" customFormat="1" ht="18" customHeight="1" x14ac:dyDescent="0.35">
      <c r="A34" s="36" t="s">
        <v>28</v>
      </c>
      <c r="B34" s="31" t="s">
        <v>22</v>
      </c>
      <c r="C34" s="57" t="s">
        <v>23</v>
      </c>
      <c r="D34" s="57"/>
      <c r="E34" s="28" t="s">
        <v>73</v>
      </c>
      <c r="F34" s="60" t="s">
        <v>166</v>
      </c>
      <c r="G34" s="70">
        <v>9780134994345</v>
      </c>
      <c r="H34" s="62">
        <v>14</v>
      </c>
      <c r="I34" s="48"/>
      <c r="J34" s="35">
        <f>Table6[[#This Row],[Net Price]]*Table6[[#This Row],[Qty]]</f>
        <v>0</v>
      </c>
    </row>
    <row r="35" spans="1:10" s="34" customFormat="1" ht="18" customHeight="1" x14ac:dyDescent="0.35">
      <c r="A35" s="36" t="s">
        <v>28</v>
      </c>
      <c r="B35" s="31" t="s">
        <v>22</v>
      </c>
      <c r="C35" s="57" t="s">
        <v>23</v>
      </c>
      <c r="D35" s="57" t="s">
        <v>23</v>
      </c>
      <c r="E35" s="28" t="s">
        <v>74</v>
      </c>
      <c r="F35" s="60" t="s">
        <v>166</v>
      </c>
      <c r="G35" s="70">
        <v>9780134994369</v>
      </c>
      <c r="H35" s="62">
        <v>14</v>
      </c>
      <c r="I35" s="47"/>
      <c r="J35" s="35">
        <f>Table6[[#This Row],[Net Price]]*Table6[[#This Row],[Qty]]</f>
        <v>0</v>
      </c>
    </row>
    <row r="36" spans="1:10" s="34" customFormat="1" ht="18" customHeight="1" x14ac:dyDescent="0.35">
      <c r="A36" s="36" t="s">
        <v>28</v>
      </c>
      <c r="B36" s="31" t="s">
        <v>22</v>
      </c>
      <c r="C36" s="57" t="s">
        <v>23</v>
      </c>
      <c r="D36" s="57" t="s">
        <v>23</v>
      </c>
      <c r="E36" s="28" t="s">
        <v>72</v>
      </c>
      <c r="F36" s="60" t="s">
        <v>166</v>
      </c>
      <c r="G36" s="70">
        <v>9780134994376</v>
      </c>
      <c r="H36" s="62">
        <v>14</v>
      </c>
      <c r="I36" s="47"/>
      <c r="J36" s="35">
        <f>Table6[[#This Row],[Net Price]]*Table6[[#This Row],[Qty]]</f>
        <v>0</v>
      </c>
    </row>
    <row r="37" spans="1:10" s="34" customFormat="1" ht="18" customHeight="1" x14ac:dyDescent="0.35">
      <c r="A37" s="36" t="s">
        <v>28</v>
      </c>
      <c r="B37" s="31" t="s">
        <v>22</v>
      </c>
      <c r="C37" s="57" t="s">
        <v>23</v>
      </c>
      <c r="D37" s="57" t="s">
        <v>23</v>
      </c>
      <c r="E37" s="28" t="s">
        <v>75</v>
      </c>
      <c r="F37" s="60" t="s">
        <v>166</v>
      </c>
      <c r="G37" s="70">
        <v>9780134994291</v>
      </c>
      <c r="H37" s="62">
        <v>14</v>
      </c>
      <c r="I37" s="47"/>
      <c r="J37" s="35">
        <f>Table6[[#This Row],[Net Price]]*Table6[[#This Row],[Qty]]</f>
        <v>0</v>
      </c>
    </row>
    <row r="38" spans="1:10" s="34" customFormat="1" ht="18" customHeight="1" x14ac:dyDescent="0.35">
      <c r="A38" s="36" t="s">
        <v>29</v>
      </c>
      <c r="B38" s="31" t="s">
        <v>21</v>
      </c>
      <c r="C38" s="57" t="s">
        <v>23</v>
      </c>
      <c r="D38" s="57" t="s">
        <v>23</v>
      </c>
      <c r="E38" s="28" t="s">
        <v>87</v>
      </c>
      <c r="F38" s="60" t="s">
        <v>165</v>
      </c>
      <c r="G38" s="73">
        <v>9781770586970</v>
      </c>
      <c r="H38" s="62">
        <v>16.5</v>
      </c>
      <c r="I38" s="47"/>
      <c r="J38" s="35">
        <f>Table6[[#This Row],[Net Price]]*Table6[[#This Row],[Qty]]</f>
        <v>0</v>
      </c>
    </row>
    <row r="39" spans="1:10" s="34" customFormat="1" ht="18" customHeight="1" x14ac:dyDescent="0.35">
      <c r="A39" s="36" t="s">
        <v>29</v>
      </c>
      <c r="B39" s="31" t="s">
        <v>21</v>
      </c>
      <c r="C39" s="57" t="s">
        <v>23</v>
      </c>
      <c r="D39" s="57" t="s">
        <v>23</v>
      </c>
      <c r="E39" s="28" t="s">
        <v>169</v>
      </c>
      <c r="F39" s="60" t="s">
        <v>165</v>
      </c>
      <c r="G39" s="70">
        <v>9781770586994</v>
      </c>
      <c r="H39" s="62">
        <v>16.5</v>
      </c>
      <c r="I39" s="47"/>
      <c r="J39" s="35">
        <f>Table6[[#This Row],[Net Price]]*Table6[[#This Row],[Qty]]</f>
        <v>0</v>
      </c>
    </row>
    <row r="40" spans="1:10" s="34" customFormat="1" ht="18" customHeight="1" x14ac:dyDescent="0.35">
      <c r="A40" s="36" t="s">
        <v>29</v>
      </c>
      <c r="B40" s="31" t="s">
        <v>21</v>
      </c>
      <c r="C40" s="57" t="s">
        <v>23</v>
      </c>
      <c r="D40" s="31"/>
      <c r="E40" s="28" t="s">
        <v>81</v>
      </c>
      <c r="F40" s="60" t="s">
        <v>168</v>
      </c>
      <c r="G40" s="70">
        <v>9780134665887</v>
      </c>
      <c r="H40" s="62">
        <v>15.5</v>
      </c>
      <c r="I40" s="47"/>
      <c r="J40" s="35">
        <f>Table6[[#This Row],[Net Price]]*Table6[[#This Row],[Qty]]</f>
        <v>0</v>
      </c>
    </row>
    <row r="41" spans="1:10" s="34" customFormat="1" ht="18" customHeight="1" x14ac:dyDescent="0.35">
      <c r="A41" s="36" t="s">
        <v>29</v>
      </c>
      <c r="B41" s="31" t="s">
        <v>21</v>
      </c>
      <c r="C41" s="57" t="s">
        <v>23</v>
      </c>
      <c r="D41" s="57" t="s">
        <v>23</v>
      </c>
      <c r="E41" s="28" t="s">
        <v>88</v>
      </c>
      <c r="F41" s="60" t="s">
        <v>165</v>
      </c>
      <c r="G41" s="73">
        <v>9781770586987</v>
      </c>
      <c r="H41" s="62">
        <v>16.5</v>
      </c>
      <c r="I41" s="47"/>
      <c r="J41" s="35">
        <f>Table6[[#This Row],[Net Price]]*Table6[[#This Row],[Qty]]</f>
        <v>0</v>
      </c>
    </row>
    <row r="42" spans="1:10" s="34" customFormat="1" ht="18" customHeight="1" x14ac:dyDescent="0.35">
      <c r="A42" s="36" t="s">
        <v>29</v>
      </c>
      <c r="B42" s="31" t="s">
        <v>21</v>
      </c>
      <c r="C42" s="57" t="s">
        <v>23</v>
      </c>
      <c r="D42" s="57" t="s">
        <v>23</v>
      </c>
      <c r="E42" s="28" t="s">
        <v>86</v>
      </c>
      <c r="F42" s="60" t="s">
        <v>165</v>
      </c>
      <c r="G42" s="73">
        <v>9781770586932</v>
      </c>
      <c r="H42" s="62">
        <v>16.5</v>
      </c>
      <c r="I42" s="47"/>
      <c r="J42" s="35">
        <f>Table6[[#This Row],[Net Price]]*Table6[[#This Row],[Qty]]</f>
        <v>0</v>
      </c>
    </row>
    <row r="43" spans="1:10" s="34" customFormat="1" ht="18" customHeight="1" x14ac:dyDescent="0.35">
      <c r="A43" s="36" t="s">
        <v>29</v>
      </c>
      <c r="B43" s="31" t="s">
        <v>21</v>
      </c>
      <c r="C43" s="57" t="s">
        <v>23</v>
      </c>
      <c r="D43" s="31"/>
      <c r="E43" s="28" t="s">
        <v>80</v>
      </c>
      <c r="F43" s="60" t="s">
        <v>168</v>
      </c>
      <c r="G43" s="70">
        <v>9780134828657</v>
      </c>
      <c r="H43" s="62">
        <v>16.5</v>
      </c>
      <c r="I43" s="47"/>
      <c r="J43" s="35">
        <f>Table6[[#This Row],[Net Price]]*Table6[[#This Row],[Qty]]</f>
        <v>0</v>
      </c>
    </row>
    <row r="44" spans="1:10" s="34" customFormat="1" ht="18" customHeight="1" x14ac:dyDescent="0.35">
      <c r="A44" s="36" t="s">
        <v>29</v>
      </c>
      <c r="B44" s="31" t="s">
        <v>22</v>
      </c>
      <c r="C44" s="57" t="s">
        <v>23</v>
      </c>
      <c r="D44" s="31"/>
      <c r="E44" s="28" t="s">
        <v>79</v>
      </c>
      <c r="F44" s="60" t="s">
        <v>168</v>
      </c>
      <c r="G44" s="70">
        <v>9780134665948</v>
      </c>
      <c r="H44" s="62">
        <v>15.5</v>
      </c>
      <c r="I44" s="47"/>
      <c r="J44" s="35">
        <f>Table6[[#This Row],[Net Price]]*Table6[[#This Row],[Qty]]</f>
        <v>0</v>
      </c>
    </row>
    <row r="45" spans="1:10" s="34" customFormat="1" ht="18" customHeight="1" x14ac:dyDescent="0.35">
      <c r="A45" s="36" t="s">
        <v>29</v>
      </c>
      <c r="B45" s="31" t="s">
        <v>22</v>
      </c>
      <c r="C45" s="57" t="s">
        <v>23</v>
      </c>
      <c r="D45" s="57"/>
      <c r="E45" s="28" t="s">
        <v>167</v>
      </c>
      <c r="F45" s="60" t="s">
        <v>166</v>
      </c>
      <c r="G45" s="73">
        <v>9780134994529</v>
      </c>
      <c r="H45" s="62">
        <v>14</v>
      </c>
      <c r="I45" s="47"/>
      <c r="J45" s="35">
        <f>Table6[[#This Row],[Net Price]]*Table6[[#This Row],[Qty]]</f>
        <v>0</v>
      </c>
    </row>
    <row r="46" spans="1:10" s="34" customFormat="1" ht="18" customHeight="1" x14ac:dyDescent="0.35">
      <c r="A46" s="36" t="s">
        <v>29</v>
      </c>
      <c r="B46" s="31" t="s">
        <v>22</v>
      </c>
      <c r="C46" s="57" t="s">
        <v>23</v>
      </c>
      <c r="D46" s="57" t="s">
        <v>23</v>
      </c>
      <c r="E46" s="28" t="s">
        <v>82</v>
      </c>
      <c r="F46" s="60" t="s">
        <v>166</v>
      </c>
      <c r="G46" s="73">
        <v>9780134994406</v>
      </c>
      <c r="H46" s="62">
        <v>14</v>
      </c>
      <c r="I46" s="47"/>
      <c r="J46" s="35">
        <f>Table6[[#This Row],[Net Price]]*Table6[[#This Row],[Qty]]</f>
        <v>0</v>
      </c>
    </row>
    <row r="47" spans="1:10" s="34" customFormat="1" ht="18" customHeight="1" x14ac:dyDescent="0.35">
      <c r="A47" s="36" t="s">
        <v>29</v>
      </c>
      <c r="B47" s="31" t="s">
        <v>22</v>
      </c>
      <c r="C47" s="57" t="s">
        <v>23</v>
      </c>
      <c r="D47" s="57" t="s">
        <v>23</v>
      </c>
      <c r="E47" s="28" t="s">
        <v>83</v>
      </c>
      <c r="F47" s="60" t="s">
        <v>166</v>
      </c>
      <c r="G47" s="70">
        <v>9780134994420</v>
      </c>
      <c r="H47" s="62">
        <v>14</v>
      </c>
      <c r="I47" s="47"/>
      <c r="J47" s="35">
        <f>Table6[[#This Row],[Net Price]]*Table6[[#This Row],[Qty]]</f>
        <v>0</v>
      </c>
    </row>
    <row r="48" spans="1:10" s="34" customFormat="1" ht="18" customHeight="1" x14ac:dyDescent="0.35">
      <c r="A48" s="36" t="s">
        <v>29</v>
      </c>
      <c r="B48" s="31" t="s">
        <v>22</v>
      </c>
      <c r="C48" s="57" t="s">
        <v>23</v>
      </c>
      <c r="D48" s="57" t="s">
        <v>23</v>
      </c>
      <c r="E48" s="28" t="s">
        <v>84</v>
      </c>
      <c r="F48" s="60" t="s">
        <v>168</v>
      </c>
      <c r="G48" s="70">
        <v>9780134665856</v>
      </c>
      <c r="H48" s="62">
        <v>15.5</v>
      </c>
      <c r="I48" s="47"/>
      <c r="J48" s="35">
        <f>Table6[[#This Row],[Net Price]]*Table6[[#This Row],[Qty]]</f>
        <v>0</v>
      </c>
    </row>
    <row r="49" spans="1:10" s="34" customFormat="1" ht="18" customHeight="1" x14ac:dyDescent="0.35">
      <c r="A49" s="36" t="s">
        <v>29</v>
      </c>
      <c r="B49" s="31" t="s">
        <v>22</v>
      </c>
      <c r="C49" s="57" t="s">
        <v>23</v>
      </c>
      <c r="D49" s="57" t="s">
        <v>23</v>
      </c>
      <c r="E49" s="28" t="s">
        <v>85</v>
      </c>
      <c r="F49" s="60" t="s">
        <v>166</v>
      </c>
      <c r="G49" s="73">
        <v>9780134994390</v>
      </c>
      <c r="H49" s="62">
        <v>14</v>
      </c>
      <c r="I49" s="47"/>
      <c r="J49" s="35">
        <f>Table6[[#This Row],[Net Price]]*Table6[[#This Row],[Qty]]</f>
        <v>0</v>
      </c>
    </row>
    <row r="50" spans="1:10" s="34" customFormat="1" ht="18" customHeight="1" x14ac:dyDescent="0.35">
      <c r="A50" s="36" t="s">
        <v>30</v>
      </c>
      <c r="B50" s="31" t="s">
        <v>21</v>
      </c>
      <c r="C50" s="57" t="s">
        <v>23</v>
      </c>
      <c r="D50" s="57" t="s">
        <v>23</v>
      </c>
      <c r="E50" s="28" t="s">
        <v>89</v>
      </c>
      <c r="F50" s="60" t="s">
        <v>168</v>
      </c>
      <c r="G50" s="73">
        <v>9780134665818</v>
      </c>
      <c r="H50" s="62">
        <v>15.5</v>
      </c>
      <c r="I50" s="47"/>
      <c r="J50" s="35">
        <f>Table6[[#This Row],[Net Price]]*Table6[[#This Row],[Qty]]</f>
        <v>0</v>
      </c>
    </row>
    <row r="51" spans="1:10" s="34" customFormat="1" ht="18" customHeight="1" x14ac:dyDescent="0.35">
      <c r="A51" s="36" t="s">
        <v>30</v>
      </c>
      <c r="B51" s="31" t="s">
        <v>21</v>
      </c>
      <c r="C51" s="57" t="s">
        <v>23</v>
      </c>
      <c r="D51" s="57" t="s">
        <v>23</v>
      </c>
      <c r="E51" s="28" t="s">
        <v>90</v>
      </c>
      <c r="F51" s="60" t="s">
        <v>168</v>
      </c>
      <c r="G51" s="70">
        <v>9780134828688</v>
      </c>
      <c r="H51" s="62">
        <v>16.5</v>
      </c>
      <c r="I51" s="47"/>
      <c r="J51" s="35">
        <f>Table6[[#This Row],[Net Price]]*Table6[[#This Row],[Qty]]</f>
        <v>0</v>
      </c>
    </row>
    <row r="52" spans="1:10" s="34" customFormat="1" ht="18" customHeight="1" x14ac:dyDescent="0.35">
      <c r="A52" s="36" t="s">
        <v>30</v>
      </c>
      <c r="B52" s="31" t="s">
        <v>21</v>
      </c>
      <c r="C52" s="57" t="s">
        <v>23</v>
      </c>
      <c r="D52" s="57" t="s">
        <v>23</v>
      </c>
      <c r="E52" s="28" t="s">
        <v>93</v>
      </c>
      <c r="F52" s="60" t="s">
        <v>165</v>
      </c>
      <c r="G52" s="70">
        <v>9781770587007</v>
      </c>
      <c r="H52" s="62">
        <v>16.5</v>
      </c>
      <c r="I52" s="47"/>
      <c r="J52" s="35">
        <f>Table6[[#This Row],[Net Price]]*Table6[[#This Row],[Qty]]</f>
        <v>0</v>
      </c>
    </row>
    <row r="53" spans="1:10" s="34" customFormat="1" ht="18" customHeight="1" x14ac:dyDescent="0.35">
      <c r="A53" s="36" t="s">
        <v>30</v>
      </c>
      <c r="B53" s="31" t="s">
        <v>22</v>
      </c>
      <c r="C53" s="57" t="s">
        <v>23</v>
      </c>
      <c r="D53" s="57" t="s">
        <v>23</v>
      </c>
      <c r="E53" s="28" t="s">
        <v>94</v>
      </c>
      <c r="F53" s="60" t="s">
        <v>165</v>
      </c>
      <c r="G53" s="70">
        <v>9781770587038</v>
      </c>
      <c r="H53" s="62">
        <v>16.5</v>
      </c>
      <c r="I53" s="47"/>
      <c r="J53" s="35">
        <f>Table6[[#This Row],[Net Price]]*Table6[[#This Row],[Qty]]</f>
        <v>0</v>
      </c>
    </row>
    <row r="54" spans="1:10" s="34" customFormat="1" ht="18" customHeight="1" x14ac:dyDescent="0.35">
      <c r="A54" s="36" t="s">
        <v>30</v>
      </c>
      <c r="B54" s="31" t="s">
        <v>22</v>
      </c>
      <c r="C54" s="57" t="s">
        <v>23</v>
      </c>
      <c r="D54" s="58"/>
      <c r="E54" s="59" t="s">
        <v>172</v>
      </c>
      <c r="F54" s="60" t="s">
        <v>166</v>
      </c>
      <c r="G54" s="61">
        <v>9780137968626</v>
      </c>
      <c r="H54" s="62">
        <v>14</v>
      </c>
      <c r="I54" s="47"/>
      <c r="J54" s="35">
        <f>Table6[[#This Row],[Net Price]]*Table6[[#This Row],[Qty]]</f>
        <v>0</v>
      </c>
    </row>
    <row r="55" spans="1:10" s="34" customFormat="1" ht="18" customHeight="1" x14ac:dyDescent="0.35">
      <c r="A55" s="36" t="s">
        <v>30</v>
      </c>
      <c r="B55" s="31" t="s">
        <v>22</v>
      </c>
      <c r="C55" s="57" t="s">
        <v>23</v>
      </c>
      <c r="D55" s="57" t="s">
        <v>23</v>
      </c>
      <c r="E55" s="28" t="s">
        <v>91</v>
      </c>
      <c r="F55" s="60" t="s">
        <v>166</v>
      </c>
      <c r="G55" s="70">
        <v>9780134994413</v>
      </c>
      <c r="H55" s="62">
        <v>14</v>
      </c>
      <c r="I55" s="47"/>
      <c r="J55" s="35">
        <f>Table6[[#This Row],[Net Price]]*Table6[[#This Row],[Qty]]</f>
        <v>0</v>
      </c>
    </row>
    <row r="56" spans="1:10" s="34" customFormat="1" ht="18" customHeight="1" x14ac:dyDescent="0.35">
      <c r="A56" s="36" t="s">
        <v>30</v>
      </c>
      <c r="B56" s="31" t="s">
        <v>22</v>
      </c>
      <c r="C56" s="57" t="s">
        <v>23</v>
      </c>
      <c r="D56" s="57" t="s">
        <v>23</v>
      </c>
      <c r="E56" s="28" t="s">
        <v>92</v>
      </c>
      <c r="F56" s="60" t="s">
        <v>166</v>
      </c>
      <c r="G56" s="70">
        <v>9780134994338</v>
      </c>
      <c r="H56" s="62">
        <v>14</v>
      </c>
      <c r="I56" s="47"/>
      <c r="J56" s="35">
        <f>Table6[[#This Row],[Net Price]]*Table6[[#This Row],[Qty]]</f>
        <v>0</v>
      </c>
    </row>
    <row r="57" spans="1:10" s="34" customFormat="1" ht="18" customHeight="1" x14ac:dyDescent="0.35">
      <c r="A57" s="72" t="s">
        <v>31</v>
      </c>
      <c r="B57" s="71" t="s">
        <v>21</v>
      </c>
      <c r="C57" s="57" t="s">
        <v>23</v>
      </c>
      <c r="D57" s="57" t="s">
        <v>23</v>
      </c>
      <c r="E57" s="53" t="s">
        <v>101</v>
      </c>
      <c r="F57" s="60" t="s">
        <v>165</v>
      </c>
      <c r="G57" s="61">
        <v>9781770587892</v>
      </c>
      <c r="H57" s="62">
        <v>17.5</v>
      </c>
      <c r="I57" s="47"/>
      <c r="J57" s="35">
        <f>Table6[[#This Row],[Net Price]]*Table6[[#This Row],[Qty]]</f>
        <v>0</v>
      </c>
    </row>
    <row r="58" spans="1:10" s="34" customFormat="1" ht="18" customHeight="1" x14ac:dyDescent="0.35">
      <c r="A58" s="72" t="s">
        <v>31</v>
      </c>
      <c r="B58" s="71" t="s">
        <v>21</v>
      </c>
      <c r="C58" s="57" t="s">
        <v>23</v>
      </c>
      <c r="D58" s="57" t="s">
        <v>23</v>
      </c>
      <c r="E58" s="53" t="s">
        <v>100</v>
      </c>
      <c r="F58" s="60" t="s">
        <v>165</v>
      </c>
      <c r="G58" s="61">
        <v>9781770587021</v>
      </c>
      <c r="H58" s="62">
        <v>16.5</v>
      </c>
      <c r="I58" s="47"/>
      <c r="J58" s="35">
        <f>Table6[[#This Row],[Net Price]]*Table6[[#This Row],[Qty]]</f>
        <v>0</v>
      </c>
    </row>
    <row r="59" spans="1:10" s="34" customFormat="1" ht="18" customHeight="1" x14ac:dyDescent="0.35">
      <c r="A59" s="36" t="s">
        <v>31</v>
      </c>
      <c r="B59" s="31" t="s">
        <v>21</v>
      </c>
      <c r="C59" s="57" t="s">
        <v>23</v>
      </c>
      <c r="D59" s="57" t="s">
        <v>23</v>
      </c>
      <c r="E59" s="28" t="s">
        <v>99</v>
      </c>
      <c r="F59" s="60" t="s">
        <v>165</v>
      </c>
      <c r="G59" s="70">
        <v>9781770587014</v>
      </c>
      <c r="H59" s="62">
        <v>16.5</v>
      </c>
      <c r="I59" s="47"/>
      <c r="J59" s="35">
        <f>Table6[[#This Row],[Net Price]]*Table6[[#This Row],[Qty]]</f>
        <v>0</v>
      </c>
    </row>
    <row r="60" spans="1:10" s="34" customFormat="1" ht="18" customHeight="1" x14ac:dyDescent="0.35">
      <c r="A60" s="36" t="s">
        <v>31</v>
      </c>
      <c r="B60" s="31" t="s">
        <v>21</v>
      </c>
      <c r="C60" s="57" t="s">
        <v>23</v>
      </c>
      <c r="D60" s="57" t="s">
        <v>23</v>
      </c>
      <c r="E60" s="28" t="s">
        <v>96</v>
      </c>
      <c r="F60" s="60" t="s">
        <v>168</v>
      </c>
      <c r="G60" s="70">
        <v>9780134665924</v>
      </c>
      <c r="H60" s="62">
        <v>15.5</v>
      </c>
      <c r="I60" s="47"/>
      <c r="J60" s="35">
        <f>Table6[[#This Row],[Net Price]]*Table6[[#This Row],[Qty]]</f>
        <v>0</v>
      </c>
    </row>
    <row r="61" spans="1:10" s="34" customFormat="1" ht="18" customHeight="1" x14ac:dyDescent="0.35">
      <c r="A61" s="72" t="s">
        <v>31</v>
      </c>
      <c r="B61" s="71" t="s">
        <v>22</v>
      </c>
      <c r="C61" s="57" t="s">
        <v>23</v>
      </c>
      <c r="D61" s="57" t="s">
        <v>23</v>
      </c>
      <c r="E61" s="53" t="s">
        <v>170</v>
      </c>
      <c r="F61" s="60" t="s">
        <v>165</v>
      </c>
      <c r="G61" s="61">
        <v>9781770587045</v>
      </c>
      <c r="H61" s="62">
        <v>16.5</v>
      </c>
      <c r="I61" s="47"/>
      <c r="J61" s="35">
        <f>Table6[[#This Row],[Net Price]]*Table6[[#This Row],[Qty]]</f>
        <v>0</v>
      </c>
    </row>
    <row r="62" spans="1:10" s="34" customFormat="1" ht="18" customHeight="1" x14ac:dyDescent="0.35">
      <c r="A62" s="36" t="s">
        <v>31</v>
      </c>
      <c r="B62" s="31" t="s">
        <v>22</v>
      </c>
      <c r="C62" s="57" t="s">
        <v>23</v>
      </c>
      <c r="D62" s="57" t="s">
        <v>23</v>
      </c>
      <c r="E62" s="28" t="s">
        <v>98</v>
      </c>
      <c r="F62" s="60" t="s">
        <v>165</v>
      </c>
      <c r="G62" s="70">
        <v>9781770586956</v>
      </c>
      <c r="H62" s="62">
        <v>16.5</v>
      </c>
      <c r="I62" s="47"/>
      <c r="J62" s="35">
        <f>Table6[[#This Row],[Net Price]]*Table6[[#This Row],[Qty]]</f>
        <v>0</v>
      </c>
    </row>
    <row r="63" spans="1:10" s="34" customFormat="1" ht="18" customHeight="1" x14ac:dyDescent="0.35">
      <c r="A63" s="36" t="s">
        <v>31</v>
      </c>
      <c r="B63" s="31" t="s">
        <v>22</v>
      </c>
      <c r="C63" s="57" t="s">
        <v>23</v>
      </c>
      <c r="D63" s="57" t="s">
        <v>23</v>
      </c>
      <c r="E63" s="28" t="s">
        <v>97</v>
      </c>
      <c r="F63" s="60" t="s">
        <v>166</v>
      </c>
      <c r="G63" s="70">
        <v>9780134994444</v>
      </c>
      <c r="H63" s="62">
        <v>14</v>
      </c>
      <c r="I63" s="47"/>
      <c r="J63" s="35">
        <f>Table6[[#This Row],[Net Price]]*Table6[[#This Row],[Qty]]</f>
        <v>0</v>
      </c>
    </row>
    <row r="64" spans="1:10" s="34" customFormat="1" ht="18" customHeight="1" x14ac:dyDescent="0.35">
      <c r="A64" s="36" t="s">
        <v>31</v>
      </c>
      <c r="B64" s="31" t="s">
        <v>22</v>
      </c>
      <c r="C64" s="57" t="s">
        <v>23</v>
      </c>
      <c r="D64" s="57"/>
      <c r="E64" s="28" t="s">
        <v>95</v>
      </c>
      <c r="F64" s="60" t="s">
        <v>166</v>
      </c>
      <c r="G64" s="70">
        <v>9780134994475</v>
      </c>
      <c r="H64" s="62">
        <v>14</v>
      </c>
      <c r="I64" s="47"/>
      <c r="J64" s="35">
        <f>Table6[[#This Row],[Net Price]]*Table6[[#This Row],[Qty]]</f>
        <v>0</v>
      </c>
    </row>
    <row r="65" spans="1:10" s="34" customFormat="1" ht="16" customHeight="1" x14ac:dyDescent="0.35">
      <c r="A65" s="54"/>
      <c r="B65" s="54"/>
      <c r="C65" s="55"/>
      <c r="D65" s="55"/>
      <c r="E65" s="55" t="s">
        <v>184</v>
      </c>
      <c r="F65" s="55"/>
      <c r="G65" s="55"/>
      <c r="H65" s="55"/>
      <c r="I65" s="55"/>
      <c r="J65" s="55"/>
    </row>
    <row r="66" spans="1:10" s="34" customFormat="1" ht="18" customHeight="1" x14ac:dyDescent="0.35">
      <c r="A66" s="36" t="s">
        <v>32</v>
      </c>
      <c r="B66" s="31" t="s">
        <v>21</v>
      </c>
      <c r="C66" s="57" t="s">
        <v>23</v>
      </c>
      <c r="D66" s="31"/>
      <c r="E66" s="28" t="s">
        <v>102</v>
      </c>
      <c r="F66" s="60" t="s">
        <v>168</v>
      </c>
      <c r="G66" s="70">
        <v>9780134886626</v>
      </c>
      <c r="H66" s="62">
        <v>16.5</v>
      </c>
      <c r="I66" s="47"/>
      <c r="J66" s="35">
        <f>Table6[[#This Row],[Net Price]]*Table6[[#This Row],[Qty]]</f>
        <v>0</v>
      </c>
    </row>
    <row r="67" spans="1:10" s="34" customFormat="1" ht="18" customHeight="1" x14ac:dyDescent="0.35">
      <c r="A67" s="36" t="s">
        <v>32</v>
      </c>
      <c r="B67" s="31" t="s">
        <v>21</v>
      </c>
      <c r="C67" s="57" t="s">
        <v>23</v>
      </c>
      <c r="D67" s="57" t="s">
        <v>23</v>
      </c>
      <c r="E67" s="28" t="s">
        <v>104</v>
      </c>
      <c r="F67" s="60" t="s">
        <v>168</v>
      </c>
      <c r="G67" s="70">
        <v>9780134735382</v>
      </c>
      <c r="H67" s="62">
        <v>16.5</v>
      </c>
      <c r="I67" s="47"/>
      <c r="J67" s="35">
        <f>Table6[[#This Row],[Net Price]]*Table6[[#This Row],[Qty]]</f>
        <v>0</v>
      </c>
    </row>
    <row r="68" spans="1:10" s="68" customFormat="1" ht="18" customHeight="1" x14ac:dyDescent="0.35">
      <c r="A68" s="56" t="s">
        <v>32</v>
      </c>
      <c r="B68" s="31" t="s">
        <v>22</v>
      </c>
      <c r="C68" s="57" t="s">
        <v>23</v>
      </c>
      <c r="D68" s="57"/>
      <c r="E68" s="60" t="s">
        <v>103</v>
      </c>
      <c r="F68" s="60" t="s">
        <v>166</v>
      </c>
      <c r="G68" s="69">
        <v>9780134994499</v>
      </c>
      <c r="H68" s="62">
        <v>14</v>
      </c>
      <c r="I68" s="63"/>
      <c r="J68" s="64">
        <f>Table6[[#This Row],[Net Price]]*Table6[[#This Row],[Qty]]</f>
        <v>0</v>
      </c>
    </row>
    <row r="69" spans="1:10" s="34" customFormat="1" ht="18" customHeight="1" x14ac:dyDescent="0.35">
      <c r="A69" s="36" t="s">
        <v>33</v>
      </c>
      <c r="B69" s="31" t="s">
        <v>21</v>
      </c>
      <c r="C69" s="57" t="s">
        <v>23</v>
      </c>
      <c r="D69" s="31"/>
      <c r="E69" s="28" t="s">
        <v>105</v>
      </c>
      <c r="F69" s="60" t="s">
        <v>168</v>
      </c>
      <c r="G69" s="70">
        <v>9780134735412</v>
      </c>
      <c r="H69" s="62">
        <v>16.5</v>
      </c>
      <c r="I69" s="47"/>
      <c r="J69" s="35">
        <f>Table6[[#This Row],[Net Price]]*Table6[[#This Row],[Qty]]</f>
        <v>0</v>
      </c>
    </row>
    <row r="70" spans="1:10" s="34" customFormat="1" ht="18" customHeight="1" x14ac:dyDescent="0.35">
      <c r="A70" s="36" t="s">
        <v>33</v>
      </c>
      <c r="B70" s="30" t="s">
        <v>21</v>
      </c>
      <c r="C70" s="57" t="s">
        <v>23</v>
      </c>
      <c r="D70" s="57" t="s">
        <v>23</v>
      </c>
      <c r="E70" s="32" t="s">
        <v>112</v>
      </c>
      <c r="F70" s="60" t="s">
        <v>165</v>
      </c>
      <c r="G70" s="67">
        <v>9781770587137</v>
      </c>
      <c r="H70" s="62">
        <v>16.5</v>
      </c>
      <c r="I70" s="47"/>
      <c r="J70" s="35">
        <f>Table6[[#This Row],[Net Price]]*Table6[[#This Row],[Qty]]</f>
        <v>0</v>
      </c>
    </row>
    <row r="71" spans="1:10" s="34" customFormat="1" ht="18" customHeight="1" x14ac:dyDescent="0.35">
      <c r="A71" s="36" t="s">
        <v>33</v>
      </c>
      <c r="B71" s="31" t="s">
        <v>21</v>
      </c>
      <c r="C71" s="57" t="s">
        <v>23</v>
      </c>
      <c r="D71" s="57" t="s">
        <v>23</v>
      </c>
      <c r="E71" s="28" t="s">
        <v>106</v>
      </c>
      <c r="F71" s="60" t="s">
        <v>168</v>
      </c>
      <c r="G71" s="70">
        <v>9780134693262</v>
      </c>
      <c r="H71" s="62">
        <v>16.5</v>
      </c>
      <c r="I71" s="47"/>
      <c r="J71" s="35">
        <f>Table6[[#This Row],[Net Price]]*Table6[[#This Row],[Qty]]</f>
        <v>0</v>
      </c>
    </row>
    <row r="72" spans="1:10" s="68" customFormat="1" ht="18" customHeight="1" x14ac:dyDescent="0.35">
      <c r="A72" s="36" t="s">
        <v>33</v>
      </c>
      <c r="B72" s="65" t="s">
        <v>21</v>
      </c>
      <c r="C72" s="57" t="s">
        <v>23</v>
      </c>
      <c r="D72" s="57" t="s">
        <v>23</v>
      </c>
      <c r="E72" s="66" t="s">
        <v>108</v>
      </c>
      <c r="F72" s="60" t="s">
        <v>168</v>
      </c>
      <c r="G72" s="67">
        <v>9780134842042</v>
      </c>
      <c r="H72" s="62">
        <v>16.5</v>
      </c>
      <c r="I72" s="63"/>
      <c r="J72" s="64">
        <f>Table6[[#This Row],[Net Price]]*Table6[[#This Row],[Qty]]</f>
        <v>0</v>
      </c>
    </row>
    <row r="73" spans="1:10" s="34" customFormat="1" ht="18" customHeight="1" x14ac:dyDescent="0.35">
      <c r="A73" s="36" t="s">
        <v>33</v>
      </c>
      <c r="B73" s="30" t="s">
        <v>21</v>
      </c>
      <c r="C73" s="57" t="s">
        <v>23</v>
      </c>
      <c r="D73" s="57" t="s">
        <v>23</v>
      </c>
      <c r="E73" s="32" t="s">
        <v>111</v>
      </c>
      <c r="F73" s="60" t="s">
        <v>165</v>
      </c>
      <c r="G73" s="67">
        <v>9781770587106</v>
      </c>
      <c r="H73" s="62">
        <v>16.5</v>
      </c>
      <c r="I73" s="47"/>
      <c r="J73" s="35">
        <f>Table6[[#This Row],[Net Price]]*Table6[[#This Row],[Qty]]</f>
        <v>0</v>
      </c>
    </row>
    <row r="74" spans="1:10" s="34" customFormat="1" ht="18" customHeight="1" x14ac:dyDescent="0.35">
      <c r="A74" s="36" t="s">
        <v>33</v>
      </c>
      <c r="B74" s="31" t="s">
        <v>22</v>
      </c>
      <c r="C74" s="57" t="s">
        <v>23</v>
      </c>
      <c r="D74" s="57" t="s">
        <v>23</v>
      </c>
      <c r="E74" s="28" t="s">
        <v>110</v>
      </c>
      <c r="F74" s="60" t="s">
        <v>165</v>
      </c>
      <c r="G74" s="70">
        <v>9781770587052</v>
      </c>
      <c r="H74" s="62">
        <v>16.5</v>
      </c>
      <c r="I74" s="47"/>
      <c r="J74" s="35">
        <f>Table6[[#This Row],[Net Price]]*Table6[[#This Row],[Qty]]</f>
        <v>0</v>
      </c>
    </row>
    <row r="75" spans="1:10" s="34" customFormat="1" ht="18" customHeight="1" x14ac:dyDescent="0.35">
      <c r="A75" s="36" t="s">
        <v>33</v>
      </c>
      <c r="B75" s="31" t="s">
        <v>22</v>
      </c>
      <c r="C75" s="57" t="s">
        <v>23</v>
      </c>
      <c r="D75" s="57" t="s">
        <v>23</v>
      </c>
      <c r="E75" s="28" t="s">
        <v>107</v>
      </c>
      <c r="F75" s="60" t="s">
        <v>168</v>
      </c>
      <c r="G75" s="70">
        <v>9780134842127</v>
      </c>
      <c r="H75" s="62">
        <v>16.5</v>
      </c>
      <c r="I75" s="47"/>
      <c r="J75" s="35">
        <f>Table6[[#This Row],[Net Price]]*Table6[[#This Row],[Qty]]</f>
        <v>0</v>
      </c>
    </row>
    <row r="76" spans="1:10" s="34" customFormat="1" ht="18" customHeight="1" x14ac:dyDescent="0.35">
      <c r="A76" s="36" t="s">
        <v>33</v>
      </c>
      <c r="B76" s="31" t="s">
        <v>22</v>
      </c>
      <c r="C76" s="57" t="s">
        <v>23</v>
      </c>
      <c r="D76" s="57" t="s">
        <v>23</v>
      </c>
      <c r="E76" s="28" t="s">
        <v>109</v>
      </c>
      <c r="F76" s="60" t="s">
        <v>166</v>
      </c>
      <c r="G76" s="70">
        <v>9780134994451</v>
      </c>
      <c r="H76" s="62">
        <v>14</v>
      </c>
      <c r="I76" s="47"/>
      <c r="J76" s="35">
        <f>Table6[[#This Row],[Net Price]]*Table6[[#This Row],[Qty]]</f>
        <v>0</v>
      </c>
    </row>
    <row r="77" spans="1:10" s="34" customFormat="1" ht="18" customHeight="1" x14ac:dyDescent="0.35">
      <c r="A77" s="36" t="s">
        <v>33</v>
      </c>
      <c r="B77" s="31" t="s">
        <v>22</v>
      </c>
      <c r="C77" s="57" t="s">
        <v>23</v>
      </c>
      <c r="D77" s="52"/>
      <c r="E77" s="59" t="s">
        <v>173</v>
      </c>
      <c r="F77" s="60" t="s">
        <v>166</v>
      </c>
      <c r="G77" s="61">
        <v>9780137968725</v>
      </c>
      <c r="H77" s="62">
        <v>14</v>
      </c>
      <c r="I77" s="47"/>
      <c r="J77" s="35">
        <f>Table6[[#This Row],[Net Price]]*Table6[[#This Row],[Qty]]</f>
        <v>0</v>
      </c>
    </row>
    <row r="78" spans="1:10" s="34" customFormat="1" ht="18" customHeight="1" x14ac:dyDescent="0.35">
      <c r="A78" s="36" t="s">
        <v>33</v>
      </c>
      <c r="B78" s="31" t="s">
        <v>22</v>
      </c>
      <c r="C78" s="57" t="s">
        <v>23</v>
      </c>
      <c r="D78" s="57" t="s">
        <v>23</v>
      </c>
      <c r="E78" s="28" t="s">
        <v>113</v>
      </c>
      <c r="F78" s="60" t="s">
        <v>165</v>
      </c>
      <c r="G78" s="70">
        <v>9781770587977</v>
      </c>
      <c r="H78" s="62">
        <v>17.5</v>
      </c>
      <c r="I78" s="47"/>
      <c r="J78" s="35">
        <f>Table6[[#This Row],[Net Price]]*Table6[[#This Row],[Qty]]</f>
        <v>0</v>
      </c>
    </row>
    <row r="79" spans="1:10" s="68" customFormat="1" ht="18" customHeight="1" x14ac:dyDescent="0.35">
      <c r="A79" s="56" t="s">
        <v>34</v>
      </c>
      <c r="B79" s="65" t="s">
        <v>21</v>
      </c>
      <c r="C79" s="57" t="s">
        <v>23</v>
      </c>
      <c r="D79" s="58"/>
      <c r="E79" s="59" t="s">
        <v>175</v>
      </c>
      <c r="F79" s="60" t="s">
        <v>166</v>
      </c>
      <c r="G79" s="61">
        <v>9780137968749</v>
      </c>
      <c r="H79" s="62">
        <v>14</v>
      </c>
      <c r="I79" s="63"/>
      <c r="J79" s="64">
        <f>Table6[[#This Row],[Net Price]]*Table6[[#This Row],[Qty]]</f>
        <v>0</v>
      </c>
    </row>
    <row r="80" spans="1:10" s="68" customFormat="1" ht="18" customHeight="1" x14ac:dyDescent="0.35">
      <c r="A80" s="36" t="s">
        <v>34</v>
      </c>
      <c r="B80" s="65" t="s">
        <v>21</v>
      </c>
      <c r="C80" s="57" t="s">
        <v>23</v>
      </c>
      <c r="D80" s="57" t="s">
        <v>23</v>
      </c>
      <c r="E80" s="66" t="s">
        <v>122</v>
      </c>
      <c r="F80" s="60" t="s">
        <v>165</v>
      </c>
      <c r="G80" s="67">
        <v>9781770587083</v>
      </c>
      <c r="H80" s="62">
        <v>16.5</v>
      </c>
      <c r="I80" s="63"/>
      <c r="J80" s="64">
        <f>Table6[[#This Row],[Net Price]]*Table6[[#This Row],[Qty]]</f>
        <v>0</v>
      </c>
    </row>
    <row r="81" spans="1:10" s="34" customFormat="1" ht="18" customHeight="1" x14ac:dyDescent="0.35">
      <c r="A81" s="36" t="s">
        <v>34</v>
      </c>
      <c r="B81" s="31" t="s">
        <v>21</v>
      </c>
      <c r="C81" s="57" t="s">
        <v>23</v>
      </c>
      <c r="D81" s="57" t="s">
        <v>23</v>
      </c>
      <c r="E81" s="28" t="s">
        <v>124</v>
      </c>
      <c r="F81" s="60" t="s">
        <v>165</v>
      </c>
      <c r="G81" s="70">
        <v>9781770587113</v>
      </c>
      <c r="H81" s="62">
        <v>16.5</v>
      </c>
      <c r="I81" s="47"/>
      <c r="J81" s="35">
        <f>Table6[[#This Row],[Net Price]]*Table6[[#This Row],[Qty]]</f>
        <v>0</v>
      </c>
    </row>
    <row r="82" spans="1:10" s="34" customFormat="1" ht="18" customHeight="1" x14ac:dyDescent="0.35">
      <c r="A82" s="36" t="s">
        <v>34</v>
      </c>
      <c r="B82" s="31" t="s">
        <v>21</v>
      </c>
      <c r="C82" s="57" t="s">
        <v>23</v>
      </c>
      <c r="D82" s="57" t="s">
        <v>23</v>
      </c>
      <c r="E82" s="28" t="s">
        <v>121</v>
      </c>
      <c r="F82" s="60" t="s">
        <v>165</v>
      </c>
      <c r="G82" s="69">
        <v>9781770587069</v>
      </c>
      <c r="H82" s="62">
        <v>16.5</v>
      </c>
      <c r="I82" s="48"/>
      <c r="J82" s="35">
        <f>Table6[[#This Row],[Net Price]]*Table6[[#This Row],[Qty]]</f>
        <v>0</v>
      </c>
    </row>
    <row r="83" spans="1:10" s="34" customFormat="1" ht="18" customHeight="1" x14ac:dyDescent="0.35">
      <c r="A83" s="36" t="s">
        <v>34</v>
      </c>
      <c r="B83" s="31" t="s">
        <v>21</v>
      </c>
      <c r="C83" s="57" t="s">
        <v>23</v>
      </c>
      <c r="D83" s="57" t="s">
        <v>23</v>
      </c>
      <c r="E83" s="28" t="s">
        <v>119</v>
      </c>
      <c r="F83" s="60" t="s">
        <v>168</v>
      </c>
      <c r="G83" s="70">
        <v>9780134735566</v>
      </c>
      <c r="H83" s="62">
        <v>16.5</v>
      </c>
      <c r="I83" s="47"/>
      <c r="J83" s="35">
        <f>Table6[[#This Row],[Net Price]]*Table6[[#This Row],[Qty]]</f>
        <v>0</v>
      </c>
    </row>
    <row r="84" spans="1:10" s="34" customFormat="1" ht="18" customHeight="1" x14ac:dyDescent="0.35">
      <c r="A84" s="36" t="s">
        <v>34</v>
      </c>
      <c r="B84" s="30" t="s">
        <v>22</v>
      </c>
      <c r="C84" s="57" t="s">
        <v>23</v>
      </c>
      <c r="D84" s="57" t="s">
        <v>23</v>
      </c>
      <c r="E84" s="32" t="s">
        <v>120</v>
      </c>
      <c r="F84" s="60" t="s">
        <v>165</v>
      </c>
      <c r="G84" s="67">
        <v>9781770587076</v>
      </c>
      <c r="H84" s="62">
        <v>16.5</v>
      </c>
      <c r="I84" s="47"/>
      <c r="J84" s="35">
        <f>Table6[[#This Row],[Net Price]]*Table6[[#This Row],[Qty]]</f>
        <v>0</v>
      </c>
    </row>
    <row r="85" spans="1:10" s="34" customFormat="1" ht="18" customHeight="1" x14ac:dyDescent="0.35">
      <c r="A85" s="36" t="s">
        <v>34</v>
      </c>
      <c r="B85" s="31" t="s">
        <v>22</v>
      </c>
      <c r="C85" s="57" t="s">
        <v>23</v>
      </c>
      <c r="D85" s="57"/>
      <c r="E85" s="28" t="s">
        <v>118</v>
      </c>
      <c r="F85" s="60" t="s">
        <v>166</v>
      </c>
      <c r="G85" s="70">
        <v>9780134994567</v>
      </c>
      <c r="H85" s="62">
        <v>14</v>
      </c>
      <c r="I85" s="47"/>
      <c r="J85" s="35">
        <f>Table6[[#This Row],[Net Price]]*Table6[[#This Row],[Qty]]</f>
        <v>0</v>
      </c>
    </row>
    <row r="86" spans="1:10" s="68" customFormat="1" ht="18" customHeight="1" x14ac:dyDescent="0.35">
      <c r="A86" s="36" t="s">
        <v>34</v>
      </c>
      <c r="B86" s="57" t="s">
        <v>22</v>
      </c>
      <c r="C86" s="57" t="s">
        <v>23</v>
      </c>
      <c r="D86" s="57"/>
      <c r="E86" s="60" t="s">
        <v>117</v>
      </c>
      <c r="F86" s="60" t="s">
        <v>168</v>
      </c>
      <c r="G86" s="69">
        <v>9780134842097</v>
      </c>
      <c r="H86" s="62">
        <v>16.5</v>
      </c>
      <c r="I86" s="63"/>
      <c r="J86" s="64">
        <f>Table6[[#This Row],[Net Price]]*Table6[[#This Row],[Qty]]</f>
        <v>0</v>
      </c>
    </row>
    <row r="87" spans="1:10" s="68" customFormat="1" ht="18" customHeight="1" x14ac:dyDescent="0.35">
      <c r="A87" s="56" t="s">
        <v>34</v>
      </c>
      <c r="B87" s="57" t="s">
        <v>22</v>
      </c>
      <c r="C87" s="57" t="s">
        <v>23</v>
      </c>
      <c r="D87" s="58"/>
      <c r="E87" s="59" t="s">
        <v>176</v>
      </c>
      <c r="F87" s="60" t="s">
        <v>166</v>
      </c>
      <c r="G87" s="61">
        <v>9780137968664</v>
      </c>
      <c r="H87" s="62">
        <v>14</v>
      </c>
      <c r="I87" s="63"/>
      <c r="J87" s="64">
        <f>Table6[[#This Row],[Net Price]]*Table6[[#This Row],[Qty]]</f>
        <v>0</v>
      </c>
    </row>
    <row r="88" spans="1:10" s="34" customFormat="1" ht="18" customHeight="1" x14ac:dyDescent="0.35">
      <c r="A88" s="36" t="s">
        <v>34</v>
      </c>
      <c r="B88" s="31" t="s">
        <v>22</v>
      </c>
      <c r="C88" s="57" t="s">
        <v>23</v>
      </c>
      <c r="D88" s="31"/>
      <c r="E88" s="28" t="s">
        <v>114</v>
      </c>
      <c r="F88" s="60" t="s">
        <v>168</v>
      </c>
      <c r="G88" s="70">
        <v>9780134735467</v>
      </c>
      <c r="H88" s="62">
        <v>16.5</v>
      </c>
      <c r="I88" s="47"/>
      <c r="J88" s="35">
        <f>Table6[[#This Row],[Net Price]]*Table6[[#This Row],[Qty]]</f>
        <v>0</v>
      </c>
    </row>
    <row r="89" spans="1:10" s="34" customFormat="1" ht="18" customHeight="1" x14ac:dyDescent="0.35">
      <c r="A89" s="36" t="s">
        <v>34</v>
      </c>
      <c r="B89" s="31" t="s">
        <v>22</v>
      </c>
      <c r="C89" s="57" t="s">
        <v>23</v>
      </c>
      <c r="D89" s="31"/>
      <c r="E89" s="28" t="s">
        <v>115</v>
      </c>
      <c r="F89" s="60" t="s">
        <v>168</v>
      </c>
      <c r="G89" s="70">
        <v>9780134735498</v>
      </c>
      <c r="H89" s="62">
        <v>16.5</v>
      </c>
      <c r="I89" s="47"/>
      <c r="J89" s="35">
        <f>Table6[[#This Row],[Net Price]]*Table6[[#This Row],[Qty]]</f>
        <v>0</v>
      </c>
    </row>
    <row r="90" spans="1:10" s="34" customFormat="1" ht="18" customHeight="1" x14ac:dyDescent="0.35">
      <c r="A90" s="36" t="s">
        <v>34</v>
      </c>
      <c r="B90" s="31" t="s">
        <v>22</v>
      </c>
      <c r="C90" s="57" t="s">
        <v>23</v>
      </c>
      <c r="D90" s="57" t="s">
        <v>23</v>
      </c>
      <c r="E90" s="28" t="s">
        <v>123</v>
      </c>
      <c r="F90" s="60" t="s">
        <v>165</v>
      </c>
      <c r="G90" s="70">
        <v>9781770587090</v>
      </c>
      <c r="H90" s="62">
        <v>16.5</v>
      </c>
      <c r="I90" s="47"/>
      <c r="J90" s="35">
        <f>Table6[[#This Row],[Net Price]]*Table6[[#This Row],[Qty]]</f>
        <v>0</v>
      </c>
    </row>
    <row r="91" spans="1:10" s="34" customFormat="1" ht="18" customHeight="1" x14ac:dyDescent="0.35">
      <c r="A91" s="36" t="s">
        <v>34</v>
      </c>
      <c r="B91" s="31" t="s">
        <v>22</v>
      </c>
      <c r="C91" s="57" t="s">
        <v>23</v>
      </c>
      <c r="D91" s="31"/>
      <c r="E91" s="28" t="s">
        <v>116</v>
      </c>
      <c r="F91" s="60" t="s">
        <v>168</v>
      </c>
      <c r="G91" s="70">
        <v>9780134886657</v>
      </c>
      <c r="H91" s="62">
        <v>16.5</v>
      </c>
      <c r="I91" s="47"/>
      <c r="J91" s="35">
        <f>Table6[[#This Row],[Net Price]]*Table6[[#This Row],[Qty]]</f>
        <v>0</v>
      </c>
    </row>
    <row r="92" spans="1:10" s="68" customFormat="1" ht="18" customHeight="1" x14ac:dyDescent="0.35">
      <c r="A92" s="56" t="s">
        <v>34</v>
      </c>
      <c r="B92" s="57" t="s">
        <v>22</v>
      </c>
      <c r="C92" s="57" t="s">
        <v>23</v>
      </c>
      <c r="D92" s="58"/>
      <c r="E92" s="59" t="s">
        <v>174</v>
      </c>
      <c r="F92" s="60" t="s">
        <v>166</v>
      </c>
      <c r="G92" s="61">
        <v>9780137968756</v>
      </c>
      <c r="H92" s="62">
        <v>14</v>
      </c>
      <c r="I92" s="63"/>
      <c r="J92" s="64">
        <f>Table6[[#This Row],[Net Price]]*Table6[[#This Row],[Qty]]</f>
        <v>0</v>
      </c>
    </row>
    <row r="93" spans="1:10" s="34" customFormat="1" ht="18" customHeight="1" x14ac:dyDescent="0.35">
      <c r="A93" s="36" t="s">
        <v>35</v>
      </c>
      <c r="B93" s="31" t="s">
        <v>21</v>
      </c>
      <c r="C93" s="57" t="s">
        <v>23</v>
      </c>
      <c r="D93" s="57" t="s">
        <v>23</v>
      </c>
      <c r="E93" s="28" t="s">
        <v>128</v>
      </c>
      <c r="F93" s="60" t="s">
        <v>165</v>
      </c>
      <c r="G93" s="70">
        <v>9781770587120</v>
      </c>
      <c r="H93" s="62">
        <v>16.5</v>
      </c>
      <c r="I93" s="47"/>
      <c r="J93" s="35">
        <f>Table6[[#This Row],[Net Price]]*Table6[[#This Row],[Qty]]</f>
        <v>0</v>
      </c>
    </row>
    <row r="94" spans="1:10" s="34" customFormat="1" ht="18" customHeight="1" x14ac:dyDescent="0.35">
      <c r="A94" s="36" t="s">
        <v>35</v>
      </c>
      <c r="B94" s="31" t="s">
        <v>21</v>
      </c>
      <c r="C94" s="57" t="s">
        <v>23</v>
      </c>
      <c r="D94" s="57" t="s">
        <v>23</v>
      </c>
      <c r="E94" s="28" t="s">
        <v>129</v>
      </c>
      <c r="F94" s="60" t="s">
        <v>165</v>
      </c>
      <c r="G94" s="70">
        <v>9781770587908</v>
      </c>
      <c r="H94" s="62">
        <v>17.5</v>
      </c>
      <c r="I94" s="47"/>
      <c r="J94" s="35">
        <f>Table6[[#This Row],[Net Price]]*Table6[[#This Row],[Qty]]</f>
        <v>0</v>
      </c>
    </row>
    <row r="95" spans="1:10" s="68" customFormat="1" ht="18" customHeight="1" x14ac:dyDescent="0.35">
      <c r="A95" s="36" t="s">
        <v>35</v>
      </c>
      <c r="B95" s="31" t="s">
        <v>22</v>
      </c>
      <c r="C95" s="57" t="s">
        <v>23</v>
      </c>
      <c r="D95" s="57" t="s">
        <v>23</v>
      </c>
      <c r="E95" s="60" t="s">
        <v>127</v>
      </c>
      <c r="F95" s="60" t="s">
        <v>166</v>
      </c>
      <c r="G95" s="69">
        <v>9780134994468</v>
      </c>
      <c r="H95" s="62">
        <v>14</v>
      </c>
      <c r="I95" s="63"/>
      <c r="J95" s="64">
        <f>Table6[[#This Row],[Net Price]]*Table6[[#This Row],[Qty]]</f>
        <v>0</v>
      </c>
    </row>
    <row r="96" spans="1:10" s="34" customFormat="1" ht="18" customHeight="1" x14ac:dyDescent="0.35">
      <c r="A96" s="36" t="s">
        <v>35</v>
      </c>
      <c r="B96" s="31" t="s">
        <v>22</v>
      </c>
      <c r="C96" s="57" t="s">
        <v>23</v>
      </c>
      <c r="D96" s="57"/>
      <c r="E96" s="28" t="s">
        <v>125</v>
      </c>
      <c r="F96" s="60" t="s">
        <v>166</v>
      </c>
      <c r="G96" s="70">
        <v>9780134994598</v>
      </c>
      <c r="H96" s="62">
        <v>14</v>
      </c>
      <c r="I96" s="47"/>
      <c r="J96" s="35">
        <f>Table6[[#This Row],[Net Price]]*Table6[[#This Row],[Qty]]</f>
        <v>0</v>
      </c>
    </row>
    <row r="97" spans="1:10" s="34" customFormat="1" ht="18" customHeight="1" x14ac:dyDescent="0.35">
      <c r="A97" s="36" t="s">
        <v>35</v>
      </c>
      <c r="B97" s="31" t="s">
        <v>22</v>
      </c>
      <c r="C97" s="57" t="s">
        <v>23</v>
      </c>
      <c r="D97" s="57" t="s">
        <v>23</v>
      </c>
      <c r="E97" s="28" t="s">
        <v>126</v>
      </c>
      <c r="F97" s="60" t="s">
        <v>166</v>
      </c>
      <c r="G97" s="70">
        <v>9780134994574</v>
      </c>
      <c r="H97" s="62">
        <v>14</v>
      </c>
      <c r="I97" s="47"/>
      <c r="J97" s="35">
        <f>Table6[[#This Row],[Net Price]]*Table6[[#This Row],[Qty]]</f>
        <v>0</v>
      </c>
    </row>
    <row r="98" spans="1:10" s="34" customFormat="1" ht="18" customHeight="1" x14ac:dyDescent="0.35">
      <c r="A98" s="36" t="s">
        <v>35</v>
      </c>
      <c r="B98" s="31" t="s">
        <v>22</v>
      </c>
      <c r="C98" s="57" t="s">
        <v>23</v>
      </c>
      <c r="D98" s="58"/>
      <c r="E98" s="59" t="s">
        <v>177</v>
      </c>
      <c r="F98" s="60" t="s">
        <v>166</v>
      </c>
      <c r="G98" s="61">
        <v>9780137968794</v>
      </c>
      <c r="H98" s="62">
        <v>14</v>
      </c>
      <c r="I98" s="47"/>
      <c r="J98" s="35">
        <f>Table6[[#This Row],[Net Price]]*Table6[[#This Row],[Qty]]</f>
        <v>0</v>
      </c>
    </row>
    <row r="99" spans="1:10" s="34" customFormat="1" ht="18" customHeight="1" x14ac:dyDescent="0.35">
      <c r="A99" s="29" t="s">
        <v>36</v>
      </c>
      <c r="B99" s="31" t="s">
        <v>21</v>
      </c>
      <c r="C99" s="57" t="s">
        <v>23</v>
      </c>
      <c r="D99" s="57" t="s">
        <v>23</v>
      </c>
      <c r="E99" s="53" t="s">
        <v>133</v>
      </c>
      <c r="F99" s="60" t="s">
        <v>165</v>
      </c>
      <c r="G99" s="61">
        <v>9781770588035</v>
      </c>
      <c r="H99" s="62">
        <v>17.5</v>
      </c>
      <c r="I99" s="47"/>
      <c r="J99" s="35">
        <f>Table6[[#This Row],[Net Price]]*Table6[[#This Row],[Qty]]</f>
        <v>0</v>
      </c>
    </row>
    <row r="100" spans="1:10" s="34" customFormat="1" ht="18" customHeight="1" x14ac:dyDescent="0.35">
      <c r="A100" s="29" t="s">
        <v>36</v>
      </c>
      <c r="B100" s="31" t="s">
        <v>21</v>
      </c>
      <c r="C100" s="57" t="s">
        <v>23</v>
      </c>
      <c r="D100" s="57" t="s">
        <v>23</v>
      </c>
      <c r="E100" s="28" t="s">
        <v>132</v>
      </c>
      <c r="F100" s="60" t="s">
        <v>165</v>
      </c>
      <c r="G100" s="69">
        <v>9781770587144</v>
      </c>
      <c r="H100" s="62">
        <v>16.5</v>
      </c>
      <c r="I100" s="47"/>
      <c r="J100" s="35">
        <f>Table6[[#This Row],[Net Price]]*Table6[[#This Row],[Qty]]</f>
        <v>0</v>
      </c>
    </row>
    <row r="101" spans="1:10" s="34" customFormat="1" ht="18" customHeight="1" x14ac:dyDescent="0.35">
      <c r="A101" s="29" t="s">
        <v>36</v>
      </c>
      <c r="B101" s="31" t="s">
        <v>22</v>
      </c>
      <c r="C101" s="57" t="s">
        <v>23</v>
      </c>
      <c r="D101" s="57" t="s">
        <v>23</v>
      </c>
      <c r="E101" s="32" t="s">
        <v>130</v>
      </c>
      <c r="F101" s="60" t="s">
        <v>166</v>
      </c>
      <c r="G101" s="67">
        <v>9780134994604</v>
      </c>
      <c r="H101" s="62">
        <v>14</v>
      </c>
      <c r="I101" s="47"/>
      <c r="J101" s="35">
        <f>Table6[[#This Row],[Net Price]]*Table6[[#This Row],[Qty]]</f>
        <v>0</v>
      </c>
    </row>
    <row r="102" spans="1:10" s="34" customFormat="1" ht="18" customHeight="1" x14ac:dyDescent="0.35">
      <c r="A102" s="29" t="s">
        <v>36</v>
      </c>
      <c r="B102" s="31" t="s">
        <v>22</v>
      </c>
      <c r="C102" s="57" t="s">
        <v>23</v>
      </c>
      <c r="D102" s="57" t="s">
        <v>23</v>
      </c>
      <c r="E102" s="28" t="s">
        <v>131</v>
      </c>
      <c r="F102" s="60" t="s">
        <v>166</v>
      </c>
      <c r="G102" s="69">
        <v>9780134994611</v>
      </c>
      <c r="H102" s="62">
        <v>14</v>
      </c>
      <c r="I102" s="47"/>
      <c r="J102" s="35">
        <f>Table6[[#This Row],[Net Price]]*Table6[[#This Row],[Qty]]</f>
        <v>0</v>
      </c>
    </row>
    <row r="103" spans="1:10" s="34" customFormat="1" ht="18" customHeight="1" x14ac:dyDescent="0.35">
      <c r="A103" s="36" t="s">
        <v>37</v>
      </c>
      <c r="B103" s="30" t="s">
        <v>21</v>
      </c>
      <c r="C103" s="57" t="s">
        <v>23</v>
      </c>
      <c r="D103" s="57" t="s">
        <v>23</v>
      </c>
      <c r="E103" s="32" t="s">
        <v>138</v>
      </c>
      <c r="F103" s="60" t="s">
        <v>165</v>
      </c>
      <c r="G103" s="67">
        <v>9781770587915</v>
      </c>
      <c r="H103" s="62">
        <v>17.5</v>
      </c>
      <c r="I103" s="47"/>
      <c r="J103" s="35">
        <f>Table6[[#This Row],[Net Price]]*Table6[[#This Row],[Qty]]</f>
        <v>0</v>
      </c>
    </row>
    <row r="104" spans="1:10" s="34" customFormat="1" ht="18" customHeight="1" x14ac:dyDescent="0.35">
      <c r="A104" s="36" t="s">
        <v>37</v>
      </c>
      <c r="B104" s="31" t="s">
        <v>21</v>
      </c>
      <c r="C104" s="57" t="s">
        <v>23</v>
      </c>
      <c r="D104" s="57" t="s">
        <v>23</v>
      </c>
      <c r="E104" s="28" t="s">
        <v>140</v>
      </c>
      <c r="F104" s="60" t="s">
        <v>165</v>
      </c>
      <c r="G104" s="70">
        <v>9781770588004</v>
      </c>
      <c r="H104" s="62">
        <v>17.5</v>
      </c>
      <c r="I104" s="47"/>
      <c r="J104" s="35">
        <f>Table6[[#This Row],[Net Price]]*Table6[[#This Row],[Qty]]</f>
        <v>0</v>
      </c>
    </row>
    <row r="105" spans="1:10" s="34" customFormat="1" ht="18" customHeight="1" x14ac:dyDescent="0.35">
      <c r="A105" s="36" t="s">
        <v>37</v>
      </c>
      <c r="B105" s="31" t="s">
        <v>22</v>
      </c>
      <c r="C105" s="57" t="s">
        <v>23</v>
      </c>
      <c r="D105" s="57" t="s">
        <v>23</v>
      </c>
      <c r="E105" s="28" t="s">
        <v>136</v>
      </c>
      <c r="F105" s="60" t="s">
        <v>166</v>
      </c>
      <c r="G105" s="70">
        <v>9780134994550</v>
      </c>
      <c r="H105" s="62">
        <v>14</v>
      </c>
      <c r="I105" s="47"/>
      <c r="J105" s="35">
        <f>Table6[[#This Row],[Net Price]]*Table6[[#This Row],[Qty]]</f>
        <v>0</v>
      </c>
    </row>
    <row r="106" spans="1:10" s="34" customFormat="1" ht="18" customHeight="1" x14ac:dyDescent="0.35">
      <c r="A106" s="36" t="s">
        <v>37</v>
      </c>
      <c r="B106" s="31" t="s">
        <v>22</v>
      </c>
      <c r="C106" s="57" t="s">
        <v>23</v>
      </c>
      <c r="D106" s="57"/>
      <c r="E106" s="28" t="s">
        <v>134</v>
      </c>
      <c r="F106" s="60" t="s">
        <v>166</v>
      </c>
      <c r="G106" s="70">
        <v>9780134994581</v>
      </c>
      <c r="H106" s="62">
        <v>14</v>
      </c>
      <c r="I106" s="47"/>
      <c r="J106" s="35">
        <f>Table6[[#This Row],[Net Price]]*Table6[[#This Row],[Qty]]</f>
        <v>0</v>
      </c>
    </row>
    <row r="107" spans="1:10" s="34" customFormat="1" ht="18" customHeight="1" x14ac:dyDescent="0.35">
      <c r="A107" s="36" t="s">
        <v>37</v>
      </c>
      <c r="B107" s="31" t="s">
        <v>22</v>
      </c>
      <c r="C107" s="57" t="s">
        <v>23</v>
      </c>
      <c r="D107" s="57" t="s">
        <v>23</v>
      </c>
      <c r="E107" s="28" t="s">
        <v>135</v>
      </c>
      <c r="F107" s="60" t="s">
        <v>166</v>
      </c>
      <c r="G107" s="70">
        <v>9780134994536</v>
      </c>
      <c r="H107" s="62">
        <v>14</v>
      </c>
      <c r="I107" s="48"/>
      <c r="J107" s="35">
        <f>Table6[[#This Row],[Net Price]]*Table6[[#This Row],[Qty]]</f>
        <v>0</v>
      </c>
    </row>
    <row r="108" spans="1:10" s="34" customFormat="1" ht="18" customHeight="1" x14ac:dyDescent="0.35">
      <c r="A108" s="36" t="s">
        <v>37</v>
      </c>
      <c r="B108" s="31" t="s">
        <v>22</v>
      </c>
      <c r="C108" s="57" t="s">
        <v>23</v>
      </c>
      <c r="D108" s="57" t="s">
        <v>23</v>
      </c>
      <c r="E108" s="28" t="s">
        <v>137</v>
      </c>
      <c r="F108" s="60" t="s">
        <v>165</v>
      </c>
      <c r="G108" s="70">
        <v>9781770587151</v>
      </c>
      <c r="H108" s="62">
        <v>16.5</v>
      </c>
      <c r="I108" s="47"/>
      <c r="J108" s="35">
        <f>Table6[[#This Row],[Net Price]]*Table6[[#This Row],[Qty]]</f>
        <v>0</v>
      </c>
    </row>
    <row r="109" spans="1:10" s="34" customFormat="1" ht="18" customHeight="1" x14ac:dyDescent="0.35">
      <c r="A109" s="36" t="s">
        <v>37</v>
      </c>
      <c r="B109" s="31" t="s">
        <v>22</v>
      </c>
      <c r="C109" s="57" t="s">
        <v>23</v>
      </c>
      <c r="D109" s="57" t="s">
        <v>23</v>
      </c>
      <c r="E109" s="28" t="s">
        <v>139</v>
      </c>
      <c r="F109" s="60" t="s">
        <v>165</v>
      </c>
      <c r="G109" s="70">
        <v>9781770587946</v>
      </c>
      <c r="H109" s="62">
        <v>17.5</v>
      </c>
      <c r="I109" s="47"/>
      <c r="J109" s="35">
        <f>Table6[[#This Row],[Net Price]]*Table6[[#This Row],[Qty]]</f>
        <v>0</v>
      </c>
    </row>
    <row r="110" spans="1:10" s="34" customFormat="1" ht="18" customHeight="1" x14ac:dyDescent="0.35">
      <c r="A110" s="36" t="s">
        <v>38</v>
      </c>
      <c r="B110" s="31" t="s">
        <v>21</v>
      </c>
      <c r="C110" s="57" t="s">
        <v>23</v>
      </c>
      <c r="D110" s="57" t="s">
        <v>23</v>
      </c>
      <c r="E110" s="28" t="s">
        <v>144</v>
      </c>
      <c r="F110" s="60" t="s">
        <v>165</v>
      </c>
      <c r="G110" s="70">
        <v>9781770587953</v>
      </c>
      <c r="H110" s="62">
        <v>17.5</v>
      </c>
      <c r="I110" s="47"/>
      <c r="J110" s="35">
        <f>Table6[[#This Row],[Net Price]]*Table6[[#This Row],[Qty]]</f>
        <v>0</v>
      </c>
    </row>
    <row r="111" spans="1:10" s="34" customFormat="1" ht="18" customHeight="1" x14ac:dyDescent="0.35">
      <c r="A111" s="36" t="s">
        <v>38</v>
      </c>
      <c r="B111" s="31" t="s">
        <v>22</v>
      </c>
      <c r="C111" s="57" t="s">
        <v>23</v>
      </c>
      <c r="D111" s="57" t="s">
        <v>23</v>
      </c>
      <c r="E111" s="28" t="s">
        <v>142</v>
      </c>
      <c r="F111" s="60" t="s">
        <v>165</v>
      </c>
      <c r="G111" s="70">
        <v>9781770588066</v>
      </c>
      <c r="H111" s="62">
        <v>17.5</v>
      </c>
      <c r="I111" s="47"/>
      <c r="J111" s="35">
        <f>Table6[[#This Row],[Net Price]]*Table6[[#This Row],[Qty]]</f>
        <v>0</v>
      </c>
    </row>
    <row r="112" spans="1:10" s="34" customFormat="1" ht="18" customHeight="1" x14ac:dyDescent="0.35">
      <c r="A112" s="36" t="s">
        <v>38</v>
      </c>
      <c r="B112" s="31" t="s">
        <v>22</v>
      </c>
      <c r="C112" s="57" t="s">
        <v>23</v>
      </c>
      <c r="D112" s="58"/>
      <c r="E112" s="59" t="s">
        <v>178</v>
      </c>
      <c r="F112" s="60" t="s">
        <v>166</v>
      </c>
      <c r="G112" s="61">
        <v>9780137968848</v>
      </c>
      <c r="H112" s="62">
        <v>14</v>
      </c>
      <c r="I112" s="47"/>
      <c r="J112" s="35">
        <f>Table6[[#This Row],[Net Price]]*Table6[[#This Row],[Qty]]</f>
        <v>0</v>
      </c>
    </row>
    <row r="113" spans="1:11" s="34" customFormat="1" ht="18" customHeight="1" x14ac:dyDescent="0.35">
      <c r="A113" s="36" t="s">
        <v>38</v>
      </c>
      <c r="B113" s="31" t="s">
        <v>22</v>
      </c>
      <c r="C113" s="57" t="s">
        <v>23</v>
      </c>
      <c r="D113" s="57" t="s">
        <v>23</v>
      </c>
      <c r="E113" s="28" t="s">
        <v>143</v>
      </c>
      <c r="F113" s="60" t="s">
        <v>165</v>
      </c>
      <c r="G113" s="70">
        <v>9781770587960</v>
      </c>
      <c r="H113" s="62">
        <v>17.5</v>
      </c>
      <c r="I113" s="47"/>
      <c r="J113" s="35">
        <f>Table6[[#This Row],[Net Price]]*Table6[[#This Row],[Qty]]</f>
        <v>0</v>
      </c>
    </row>
    <row r="114" spans="1:11" s="34" customFormat="1" ht="18" customHeight="1" x14ac:dyDescent="0.35">
      <c r="A114" s="36" t="s">
        <v>38</v>
      </c>
      <c r="B114" s="31" t="s">
        <v>22</v>
      </c>
      <c r="C114" s="57" t="s">
        <v>23</v>
      </c>
      <c r="D114" s="74"/>
      <c r="E114" s="28" t="s">
        <v>141</v>
      </c>
      <c r="F114" s="60" t="s">
        <v>166</v>
      </c>
      <c r="G114" s="70">
        <v>9780134994543</v>
      </c>
      <c r="H114" s="62">
        <v>14</v>
      </c>
      <c r="I114" s="47"/>
      <c r="J114" s="35">
        <f>Table6[[#This Row],[Net Price]]*Table6[[#This Row],[Qty]]</f>
        <v>0</v>
      </c>
    </row>
    <row r="115" spans="1:11" s="34" customFormat="1" ht="18" customHeight="1" x14ac:dyDescent="0.35">
      <c r="A115" s="36" t="s">
        <v>39</v>
      </c>
      <c r="B115" s="31" t="s">
        <v>21</v>
      </c>
      <c r="C115" s="57" t="s">
        <v>23</v>
      </c>
      <c r="D115" s="57" t="s">
        <v>23</v>
      </c>
      <c r="E115" s="28" t="s">
        <v>145</v>
      </c>
      <c r="F115" s="60" t="s">
        <v>165</v>
      </c>
      <c r="G115" s="70">
        <v>9781770587939</v>
      </c>
      <c r="H115" s="62">
        <v>17.5</v>
      </c>
      <c r="I115" s="47"/>
      <c r="J115" s="35">
        <f>Table6[[#This Row],[Net Price]]*Table6[[#This Row],[Qty]]</f>
        <v>0</v>
      </c>
      <c r="K115" s="37"/>
    </row>
    <row r="116" spans="1:11" s="34" customFormat="1" ht="18" customHeight="1" x14ac:dyDescent="0.35">
      <c r="A116" s="36" t="s">
        <v>39</v>
      </c>
      <c r="B116" s="31" t="s">
        <v>21</v>
      </c>
      <c r="C116" s="57" t="s">
        <v>23</v>
      </c>
      <c r="D116" s="57" t="s">
        <v>23</v>
      </c>
      <c r="E116" s="28" t="s">
        <v>146</v>
      </c>
      <c r="F116" s="60" t="s">
        <v>165</v>
      </c>
      <c r="G116" s="70">
        <v>9781770588110</v>
      </c>
      <c r="H116" s="62">
        <v>17.5</v>
      </c>
      <c r="I116" s="47"/>
      <c r="J116" s="35">
        <f>Table6[[#This Row],[Net Price]]*Table6[[#This Row],[Qty]]</f>
        <v>0</v>
      </c>
    </row>
    <row r="117" spans="1:11" s="34" customFormat="1" ht="18" customHeight="1" x14ac:dyDescent="0.35">
      <c r="A117" s="36" t="s">
        <v>40</v>
      </c>
      <c r="B117" s="31" t="s">
        <v>22</v>
      </c>
      <c r="C117" s="57" t="s">
        <v>23</v>
      </c>
      <c r="D117" s="58"/>
      <c r="E117" s="59" t="s">
        <v>180</v>
      </c>
      <c r="F117" s="60" t="s">
        <v>166</v>
      </c>
      <c r="G117" s="61">
        <v>9780137968862</v>
      </c>
      <c r="H117" s="62">
        <v>14</v>
      </c>
      <c r="I117" s="47"/>
      <c r="J117" s="35">
        <f>Table6[[#This Row],[Net Price]]*Table6[[#This Row],[Qty]]</f>
        <v>0</v>
      </c>
    </row>
    <row r="118" spans="1:11" s="34" customFormat="1" ht="18" customHeight="1" x14ac:dyDescent="0.35">
      <c r="A118" s="36" t="s">
        <v>40</v>
      </c>
      <c r="B118" s="31" t="s">
        <v>22</v>
      </c>
      <c r="C118" s="57" t="s">
        <v>23</v>
      </c>
      <c r="D118" s="57" t="s">
        <v>23</v>
      </c>
      <c r="E118" s="28" t="s">
        <v>147</v>
      </c>
      <c r="F118" s="60" t="s">
        <v>165</v>
      </c>
      <c r="G118" s="70">
        <v>9781770587984</v>
      </c>
      <c r="H118" s="62">
        <v>17.5</v>
      </c>
      <c r="I118" s="47"/>
      <c r="J118" s="35">
        <f>Table6[[#This Row],[Net Price]]*Table6[[#This Row],[Qty]]</f>
        <v>0</v>
      </c>
    </row>
    <row r="119" spans="1:11" s="34" customFormat="1" ht="18" customHeight="1" x14ac:dyDescent="0.35">
      <c r="A119" s="36" t="s">
        <v>41</v>
      </c>
      <c r="B119" s="31" t="s">
        <v>21</v>
      </c>
      <c r="C119" s="57" t="s">
        <v>23</v>
      </c>
      <c r="D119" s="57" t="s">
        <v>23</v>
      </c>
      <c r="E119" s="28" t="s">
        <v>148</v>
      </c>
      <c r="F119" s="60" t="s">
        <v>165</v>
      </c>
      <c r="G119" s="70">
        <v>9781770588011</v>
      </c>
      <c r="H119" s="62">
        <v>17.5</v>
      </c>
      <c r="I119" s="48"/>
      <c r="J119" s="33">
        <f>Table6[[#This Row],[Net Price]]*Table6[[#This Row],[Qty]]</f>
        <v>0</v>
      </c>
    </row>
    <row r="120" spans="1:11" s="34" customFormat="1" ht="18" customHeight="1" x14ac:dyDescent="0.35">
      <c r="A120" s="36" t="s">
        <v>41</v>
      </c>
      <c r="B120" s="31" t="s">
        <v>21</v>
      </c>
      <c r="C120" s="57" t="s">
        <v>23</v>
      </c>
      <c r="D120" s="57" t="s">
        <v>23</v>
      </c>
      <c r="E120" s="28" t="s">
        <v>149</v>
      </c>
      <c r="F120" s="60" t="s">
        <v>165</v>
      </c>
      <c r="G120" s="70">
        <v>9781770588134</v>
      </c>
      <c r="H120" s="62">
        <v>17.5</v>
      </c>
      <c r="I120" s="47"/>
      <c r="J120" s="35">
        <f>Table6[[#This Row],[Net Price]]*Table6[[#This Row],[Qty]]</f>
        <v>0</v>
      </c>
    </row>
    <row r="121" spans="1:11" s="34" customFormat="1" ht="18" customHeight="1" x14ac:dyDescent="0.35">
      <c r="A121" s="36" t="s">
        <v>41</v>
      </c>
      <c r="B121" s="31" t="s">
        <v>21</v>
      </c>
      <c r="C121" s="57" t="s">
        <v>23</v>
      </c>
      <c r="D121" s="57" t="s">
        <v>23</v>
      </c>
      <c r="E121" s="28" t="s">
        <v>151</v>
      </c>
      <c r="F121" s="60" t="s">
        <v>165</v>
      </c>
      <c r="G121" s="70">
        <v>9781770587991</v>
      </c>
      <c r="H121" s="62">
        <v>17.5</v>
      </c>
      <c r="I121" s="47"/>
      <c r="J121" s="35">
        <f>Table6[[#This Row],[Net Price]]*Table6[[#This Row],[Qty]]</f>
        <v>0</v>
      </c>
    </row>
    <row r="122" spans="1:11" s="34" customFormat="1" ht="18" customHeight="1" x14ac:dyDescent="0.35">
      <c r="A122" s="36" t="s">
        <v>41</v>
      </c>
      <c r="B122" s="31" t="s">
        <v>22</v>
      </c>
      <c r="C122" s="57" t="s">
        <v>23</v>
      </c>
      <c r="D122" s="57" t="s">
        <v>23</v>
      </c>
      <c r="E122" s="28" t="s">
        <v>150</v>
      </c>
      <c r="F122" s="60" t="s">
        <v>165</v>
      </c>
      <c r="G122" s="70">
        <v>9781770588080</v>
      </c>
      <c r="H122" s="62">
        <v>17.5</v>
      </c>
      <c r="I122" s="48"/>
      <c r="J122" s="33">
        <f>Table6[[#This Row],[Net Price]]*Table6[[#This Row],[Qty]]</f>
        <v>0</v>
      </c>
    </row>
    <row r="123" spans="1:11" s="34" customFormat="1" ht="18" customHeight="1" x14ac:dyDescent="0.35">
      <c r="A123" s="36" t="s">
        <v>42</v>
      </c>
      <c r="B123" s="31" t="s">
        <v>21</v>
      </c>
      <c r="C123" s="57" t="s">
        <v>23</v>
      </c>
      <c r="D123" s="57" t="s">
        <v>23</v>
      </c>
      <c r="E123" s="28" t="s">
        <v>157</v>
      </c>
      <c r="F123" s="60" t="s">
        <v>165</v>
      </c>
      <c r="G123" s="70">
        <v>9781770588059</v>
      </c>
      <c r="H123" s="62">
        <v>17.5</v>
      </c>
      <c r="I123" s="47"/>
      <c r="J123" s="35">
        <f>Table6[[#This Row],[Net Price]]*Table6[[#This Row],[Qty]]</f>
        <v>0</v>
      </c>
    </row>
    <row r="124" spans="1:11" s="34" customFormat="1" ht="18" customHeight="1" x14ac:dyDescent="0.35">
      <c r="A124" s="36" t="s">
        <v>42</v>
      </c>
      <c r="B124" s="31" t="s">
        <v>21</v>
      </c>
      <c r="C124" s="57" t="s">
        <v>23</v>
      </c>
      <c r="D124" s="57" t="s">
        <v>23</v>
      </c>
      <c r="E124" s="28" t="s">
        <v>158</v>
      </c>
      <c r="F124" s="60" t="s">
        <v>165</v>
      </c>
      <c r="G124" s="70">
        <v>9781770588028</v>
      </c>
      <c r="H124" s="62">
        <v>17.5</v>
      </c>
      <c r="I124" s="47"/>
      <c r="J124" s="35">
        <f>Table6[[#This Row],[Net Price]]*Table6[[#This Row],[Qty]]</f>
        <v>0</v>
      </c>
    </row>
    <row r="125" spans="1:11" s="34" customFormat="1" ht="18" customHeight="1" x14ac:dyDescent="0.35">
      <c r="A125" s="36" t="s">
        <v>42</v>
      </c>
      <c r="B125" s="31" t="s">
        <v>21</v>
      </c>
      <c r="C125" s="57" t="s">
        <v>23</v>
      </c>
      <c r="D125" s="57" t="s">
        <v>23</v>
      </c>
      <c r="E125" s="28" t="s">
        <v>155</v>
      </c>
      <c r="F125" s="60" t="s">
        <v>165</v>
      </c>
      <c r="G125" s="70">
        <v>9781770588042</v>
      </c>
      <c r="H125" s="62">
        <v>17.5</v>
      </c>
      <c r="I125" s="47"/>
      <c r="J125" s="35">
        <f>Table6[[#This Row],[Net Price]]*Table6[[#This Row],[Qty]]</f>
        <v>0</v>
      </c>
    </row>
    <row r="126" spans="1:11" s="34" customFormat="1" ht="18" customHeight="1" x14ac:dyDescent="0.35">
      <c r="A126" s="36" t="s">
        <v>42</v>
      </c>
      <c r="B126" s="31" t="s">
        <v>21</v>
      </c>
      <c r="C126" s="57" t="s">
        <v>23</v>
      </c>
      <c r="D126" s="57" t="s">
        <v>23</v>
      </c>
      <c r="E126" s="28" t="s">
        <v>156</v>
      </c>
      <c r="F126" s="60" t="s">
        <v>165</v>
      </c>
      <c r="G126" s="70">
        <v>9781770587922</v>
      </c>
      <c r="H126" s="62">
        <v>17.5</v>
      </c>
      <c r="I126" s="47"/>
      <c r="J126" s="35">
        <f>Table6[[#This Row],[Net Price]]*Table6[[#This Row],[Qty]]</f>
        <v>0</v>
      </c>
    </row>
    <row r="127" spans="1:11" s="34" customFormat="1" ht="18" customHeight="1" x14ac:dyDescent="0.35">
      <c r="A127" s="36" t="s">
        <v>42</v>
      </c>
      <c r="B127" s="31" t="s">
        <v>21</v>
      </c>
      <c r="C127" s="57" t="s">
        <v>23</v>
      </c>
      <c r="D127" s="57" t="s">
        <v>23</v>
      </c>
      <c r="E127" s="28" t="s">
        <v>154</v>
      </c>
      <c r="F127" s="60" t="s">
        <v>165</v>
      </c>
      <c r="G127" s="70">
        <v>9781770588158</v>
      </c>
      <c r="H127" s="62">
        <v>17.5</v>
      </c>
      <c r="I127" s="47"/>
      <c r="J127" s="35">
        <f>Table6[[#This Row],[Net Price]]*Table6[[#This Row],[Qty]]</f>
        <v>0</v>
      </c>
    </row>
    <row r="128" spans="1:11" s="34" customFormat="1" ht="18" customHeight="1" x14ac:dyDescent="0.35">
      <c r="A128" s="36" t="s">
        <v>42</v>
      </c>
      <c r="B128" s="31" t="s">
        <v>21</v>
      </c>
      <c r="C128" s="57" t="s">
        <v>23</v>
      </c>
      <c r="D128" s="57" t="s">
        <v>23</v>
      </c>
      <c r="E128" s="28" t="s">
        <v>159</v>
      </c>
      <c r="F128" s="60" t="s">
        <v>165</v>
      </c>
      <c r="G128" s="70">
        <v>9781770588103</v>
      </c>
      <c r="H128" s="62">
        <v>17.5</v>
      </c>
      <c r="I128" s="47"/>
      <c r="J128" s="35">
        <f>Table6[[#This Row],[Net Price]]*Table6[[#This Row],[Qty]]</f>
        <v>0</v>
      </c>
    </row>
    <row r="129" spans="1:10" s="34" customFormat="1" ht="18" customHeight="1" x14ac:dyDescent="0.35">
      <c r="A129" s="36" t="s">
        <v>42</v>
      </c>
      <c r="B129" s="30" t="s">
        <v>22</v>
      </c>
      <c r="C129" s="57" t="s">
        <v>23</v>
      </c>
      <c r="D129" s="57" t="s">
        <v>23</v>
      </c>
      <c r="E129" s="32" t="s">
        <v>153</v>
      </c>
      <c r="F129" s="60" t="s">
        <v>165</v>
      </c>
      <c r="G129" s="67">
        <v>9781770588073</v>
      </c>
      <c r="H129" s="62">
        <v>17.5</v>
      </c>
      <c r="I129" s="48"/>
      <c r="J129" s="33">
        <f>Table6[[#This Row],[Net Price]]*Table6[[#This Row],[Qty]]</f>
        <v>0</v>
      </c>
    </row>
    <row r="130" spans="1:10" s="34" customFormat="1" ht="18" customHeight="1" x14ac:dyDescent="0.35">
      <c r="A130" s="36" t="s">
        <v>42</v>
      </c>
      <c r="B130" s="31" t="s">
        <v>22</v>
      </c>
      <c r="C130" s="57" t="s">
        <v>23</v>
      </c>
      <c r="D130" s="57" t="s">
        <v>23</v>
      </c>
      <c r="E130" s="28" t="s">
        <v>152</v>
      </c>
      <c r="F130" s="60" t="s">
        <v>165</v>
      </c>
      <c r="G130" s="70">
        <v>9781770588172</v>
      </c>
      <c r="H130" s="62">
        <v>17.5</v>
      </c>
      <c r="I130" s="47"/>
      <c r="J130" s="35">
        <f>Table6[[#This Row],[Net Price]]*Table6[[#This Row],[Qty]]</f>
        <v>0</v>
      </c>
    </row>
    <row r="131" spans="1:10" s="68" customFormat="1" ht="18" customHeight="1" x14ac:dyDescent="0.35">
      <c r="A131" s="56" t="s">
        <v>42</v>
      </c>
      <c r="B131" s="57" t="s">
        <v>22</v>
      </c>
      <c r="C131" s="57" t="s">
        <v>23</v>
      </c>
      <c r="D131" s="58"/>
      <c r="E131" s="59" t="s">
        <v>181</v>
      </c>
      <c r="F131" s="60" t="s">
        <v>166</v>
      </c>
      <c r="G131" s="61">
        <v>9780137968879</v>
      </c>
      <c r="H131" s="62">
        <v>14</v>
      </c>
      <c r="I131" s="63"/>
      <c r="J131" s="64">
        <f>Table6[[#This Row],[Net Price]]*Table6[[#This Row],[Qty]]</f>
        <v>0</v>
      </c>
    </row>
    <row r="132" spans="1:10" s="34" customFormat="1" ht="18" customHeight="1" x14ac:dyDescent="0.35">
      <c r="A132" s="72" t="s">
        <v>43</v>
      </c>
      <c r="B132" s="31" t="s">
        <v>21</v>
      </c>
      <c r="C132" s="57" t="s">
        <v>23</v>
      </c>
      <c r="D132" s="58"/>
      <c r="E132" s="59" t="s">
        <v>182</v>
      </c>
      <c r="F132" s="59" t="s">
        <v>166</v>
      </c>
      <c r="G132" s="61">
        <v>9780137968916</v>
      </c>
      <c r="H132" s="62">
        <v>14</v>
      </c>
      <c r="I132" s="47"/>
      <c r="J132" s="35">
        <f>Table6[[#This Row],[Net Price]]*Table6[[#This Row],[Qty]]</f>
        <v>0</v>
      </c>
    </row>
    <row r="133" spans="1:10" s="34" customFormat="1" ht="18" customHeight="1" x14ac:dyDescent="0.35">
      <c r="A133" s="36" t="s">
        <v>44</v>
      </c>
      <c r="B133" s="31" t="s">
        <v>21</v>
      </c>
      <c r="C133" s="57" t="s">
        <v>23</v>
      </c>
      <c r="D133" s="57" t="s">
        <v>23</v>
      </c>
      <c r="E133" s="28" t="s">
        <v>160</v>
      </c>
      <c r="F133" s="60" t="s">
        <v>165</v>
      </c>
      <c r="G133" s="70">
        <v>9781770588097</v>
      </c>
      <c r="H133" s="62">
        <v>17.5</v>
      </c>
      <c r="I133" s="47"/>
      <c r="J133" s="35">
        <f>Table6[[#This Row],[Net Price]]*Table6[[#This Row],[Qty]]</f>
        <v>0</v>
      </c>
    </row>
    <row r="134" spans="1:10" s="68" customFormat="1" ht="18" customHeight="1" x14ac:dyDescent="0.35">
      <c r="A134" s="56" t="s">
        <v>44</v>
      </c>
      <c r="B134" s="57" t="s">
        <v>22</v>
      </c>
      <c r="C134" s="57" t="s">
        <v>23</v>
      </c>
      <c r="D134" s="58"/>
      <c r="E134" s="59" t="s">
        <v>179</v>
      </c>
      <c r="F134" s="60" t="s">
        <v>166</v>
      </c>
      <c r="G134" s="61">
        <v>9780137968831</v>
      </c>
      <c r="H134" s="62">
        <v>14</v>
      </c>
      <c r="I134" s="63"/>
      <c r="J134" s="64">
        <f>Table6[[#This Row],[Net Price]]*Table6[[#This Row],[Qty]]</f>
        <v>0</v>
      </c>
    </row>
    <row r="135" spans="1:10" s="34" customFormat="1" ht="18" customHeight="1" x14ac:dyDescent="0.35">
      <c r="A135" s="36" t="s">
        <v>45</v>
      </c>
      <c r="B135" s="31" t="s">
        <v>21</v>
      </c>
      <c r="C135" s="57" t="s">
        <v>23</v>
      </c>
      <c r="D135" s="57" t="s">
        <v>23</v>
      </c>
      <c r="E135" s="28" t="s">
        <v>161</v>
      </c>
      <c r="F135" s="60" t="s">
        <v>165</v>
      </c>
      <c r="G135" s="70">
        <v>9781770588141</v>
      </c>
      <c r="H135" s="62">
        <v>17.5</v>
      </c>
      <c r="I135" s="47"/>
      <c r="J135" s="35">
        <f>Table6[[#This Row],[Net Price]]*Table6[[#This Row],[Qty]]</f>
        <v>0</v>
      </c>
    </row>
    <row r="136" spans="1:10" s="34" customFormat="1" ht="18" customHeight="1" x14ac:dyDescent="0.35">
      <c r="A136" s="36" t="s">
        <v>46</v>
      </c>
      <c r="B136" s="31" t="s">
        <v>21</v>
      </c>
      <c r="C136" s="57" t="s">
        <v>23</v>
      </c>
      <c r="D136" s="57" t="s">
        <v>23</v>
      </c>
      <c r="E136" s="28" t="s">
        <v>164</v>
      </c>
      <c r="F136" s="60" t="s">
        <v>165</v>
      </c>
      <c r="G136" s="70">
        <v>9781770588127</v>
      </c>
      <c r="H136" s="62">
        <v>17.5</v>
      </c>
      <c r="I136" s="48"/>
      <c r="J136" s="33">
        <f>Table6[[#This Row],[Net Price]]*Table6[[#This Row],[Qty]]</f>
        <v>0</v>
      </c>
    </row>
    <row r="137" spans="1:10" s="34" customFormat="1" ht="18" customHeight="1" x14ac:dyDescent="0.35">
      <c r="A137" s="36" t="s">
        <v>46</v>
      </c>
      <c r="B137" s="31" t="s">
        <v>22</v>
      </c>
      <c r="C137" s="57" t="s">
        <v>23</v>
      </c>
      <c r="D137" s="57" t="s">
        <v>23</v>
      </c>
      <c r="E137" s="28" t="s">
        <v>163</v>
      </c>
      <c r="F137" s="60" t="s">
        <v>165</v>
      </c>
      <c r="G137" s="70">
        <v>9781770588189</v>
      </c>
      <c r="H137" s="62">
        <v>17.5</v>
      </c>
      <c r="I137" s="47"/>
      <c r="J137" s="35">
        <f>Table6[[#This Row],[Net Price]]*Table6[[#This Row],[Qty]]</f>
        <v>0</v>
      </c>
    </row>
    <row r="138" spans="1:10" s="34" customFormat="1" ht="18" customHeight="1" x14ac:dyDescent="0.35">
      <c r="A138" s="36" t="s">
        <v>46</v>
      </c>
      <c r="B138" s="31" t="s">
        <v>22</v>
      </c>
      <c r="C138" s="57" t="s">
        <v>23</v>
      </c>
      <c r="D138" s="57" t="s">
        <v>23</v>
      </c>
      <c r="E138" s="28" t="s">
        <v>162</v>
      </c>
      <c r="F138" s="60" t="s">
        <v>165</v>
      </c>
      <c r="G138" s="70">
        <v>9781770588165</v>
      </c>
      <c r="H138" s="62">
        <v>17.5</v>
      </c>
      <c r="I138" s="47"/>
      <c r="J138" s="35">
        <f>Table6[[#This Row],[Net Price]]*Table6[[#This Row],[Qty]]</f>
        <v>0</v>
      </c>
    </row>
    <row r="139" spans="1:10" s="1" customFormat="1" ht="21.65" customHeight="1" thickBot="1" x14ac:dyDescent="0.3">
      <c r="A139" s="3"/>
      <c r="B139" s="4"/>
      <c r="C139" s="4"/>
      <c r="E139" s="38"/>
      <c r="F139" s="38"/>
      <c r="G139" s="41"/>
      <c r="I139" s="50" t="s">
        <v>54</v>
      </c>
      <c r="J139" s="44">
        <f>SUM(J15:J138)</f>
        <v>0</v>
      </c>
    </row>
    <row r="140" spans="1:10" s="1" customFormat="1" ht="21.65" customHeight="1" x14ac:dyDescent="0.25">
      <c r="A140" s="78" t="s">
        <v>47</v>
      </c>
      <c r="B140" s="79"/>
      <c r="C140" s="79"/>
      <c r="D140" s="79"/>
      <c r="E140" s="79"/>
      <c r="F140" s="80"/>
      <c r="G140" s="41"/>
      <c r="I140" s="51" t="s">
        <v>55</v>
      </c>
      <c r="J140" s="20">
        <f>J139*0.05</f>
        <v>0</v>
      </c>
    </row>
    <row r="141" spans="1:10" s="1" customFormat="1" ht="21.65" customHeight="1" x14ac:dyDescent="0.25">
      <c r="A141" s="81"/>
      <c r="B141" s="82"/>
      <c r="C141" s="82"/>
      <c r="D141" s="82"/>
      <c r="E141" s="82"/>
      <c r="F141" s="83"/>
      <c r="G141" s="41"/>
      <c r="I141" s="51" t="s">
        <v>56</v>
      </c>
      <c r="J141" s="20">
        <f>J139*0.07</f>
        <v>0</v>
      </c>
    </row>
    <row r="142" spans="1:10" s="1" customFormat="1" ht="21.65" customHeight="1" thickBot="1" x14ac:dyDescent="0.3">
      <c r="A142" s="84"/>
      <c r="B142" s="85"/>
      <c r="C142" s="85"/>
      <c r="D142" s="85"/>
      <c r="E142" s="85"/>
      <c r="F142" s="86"/>
      <c r="G142" s="41"/>
      <c r="I142" s="50" t="s">
        <v>57</v>
      </c>
      <c r="J142" s="20">
        <f>SUM(J139:J141)</f>
        <v>0</v>
      </c>
    </row>
    <row r="143" spans="1:10" s="2" customFormat="1" ht="18" customHeight="1" x14ac:dyDescent="0.3">
      <c r="D143" s="40"/>
      <c r="E143" s="6"/>
      <c r="F143" s="39"/>
      <c r="G143" s="41"/>
      <c r="I143" s="49"/>
    </row>
    <row r="144" spans="1:10" s="2" customFormat="1" ht="11.25" customHeight="1" x14ac:dyDescent="0.3">
      <c r="A144" s="75" t="s">
        <v>52</v>
      </c>
      <c r="B144" s="75"/>
      <c r="C144" s="75"/>
      <c r="D144" s="75"/>
      <c r="E144" s="75"/>
      <c r="F144" s="75"/>
      <c r="G144" s="75"/>
      <c r="H144" s="75"/>
      <c r="I144" s="75"/>
      <c r="J144" s="75"/>
    </row>
    <row r="145" spans="1:10" s="2" customFormat="1" ht="11.25" customHeight="1" x14ac:dyDescent="0.3">
      <c r="A145" s="75" t="s">
        <v>53</v>
      </c>
      <c r="B145" s="75"/>
      <c r="C145" s="75"/>
      <c r="D145" s="75"/>
      <c r="E145" s="75"/>
      <c r="F145" s="75"/>
      <c r="G145" s="75"/>
      <c r="H145" s="75"/>
      <c r="I145" s="75"/>
      <c r="J145" s="75"/>
    </row>
    <row r="146" spans="1:10" s="2" customFormat="1" ht="11.25" customHeight="1" x14ac:dyDescent="0.3">
      <c r="A146" s="75" t="s">
        <v>48</v>
      </c>
      <c r="B146" s="75"/>
      <c r="C146" s="75"/>
      <c r="D146" s="75"/>
      <c r="E146" s="75"/>
      <c r="F146" s="75"/>
      <c r="G146" s="75"/>
      <c r="H146" s="75"/>
      <c r="I146" s="75"/>
      <c r="J146" s="75"/>
    </row>
    <row r="147" spans="1:10" s="11" customFormat="1" ht="27" customHeight="1" x14ac:dyDescent="0.5">
      <c r="A147" s="76" t="s">
        <v>49</v>
      </c>
      <c r="B147" s="76"/>
      <c r="C147" s="76"/>
      <c r="D147" s="76"/>
      <c r="E147" s="76"/>
      <c r="F147" s="76"/>
      <c r="G147" s="76"/>
      <c r="H147" s="76"/>
      <c r="I147" s="76"/>
      <c r="J147" s="76"/>
    </row>
    <row r="148" spans="1:10" s="7" customFormat="1" ht="28" customHeight="1" x14ac:dyDescent="0.25">
      <c r="A148" s="77" t="s">
        <v>50</v>
      </c>
      <c r="B148" s="77"/>
      <c r="C148" s="77"/>
      <c r="D148" s="77"/>
      <c r="E148" s="77"/>
      <c r="F148" s="77"/>
      <c r="G148" s="77"/>
      <c r="H148" s="77"/>
      <c r="I148" s="77"/>
      <c r="J148" s="77"/>
    </row>
    <row r="149" spans="1:10" s="2" customFormat="1" ht="65.150000000000006" customHeight="1" x14ac:dyDescent="0.3">
      <c r="A149" s="7"/>
      <c r="B149" s="8"/>
      <c r="C149" s="8"/>
      <c r="D149" s="7"/>
      <c r="E149" s="7"/>
      <c r="F149" s="7"/>
      <c r="G149" s="19"/>
      <c r="I149" s="49"/>
    </row>
    <row r="150" spans="1:10" ht="24" customHeight="1" x14ac:dyDescent="0.35">
      <c r="A150" s="13"/>
      <c r="B150" s="13"/>
      <c r="C150" s="13"/>
      <c r="D150" s="13"/>
      <c r="E150" s="15"/>
      <c r="F150" s="15"/>
      <c r="G150" s="22"/>
    </row>
    <row r="151" spans="1:10" ht="24" customHeight="1" x14ac:dyDescent="0.35">
      <c r="A151" s="13"/>
      <c r="B151" s="13"/>
      <c r="C151" s="13"/>
      <c r="D151" s="13"/>
      <c r="E151" s="15"/>
      <c r="F151" s="15"/>
      <c r="G151" s="22"/>
    </row>
    <row r="152" spans="1:10" ht="24" customHeight="1" x14ac:dyDescent="0.35">
      <c r="A152" s="13"/>
      <c r="B152" s="13"/>
      <c r="C152" s="13"/>
      <c r="D152" s="13"/>
      <c r="E152" s="15"/>
      <c r="F152" s="15"/>
      <c r="G152" s="22"/>
    </row>
    <row r="153" spans="1:10" ht="24" customHeight="1" x14ac:dyDescent="0.35">
      <c r="A153" s="13"/>
      <c r="B153" s="13"/>
      <c r="C153" s="13"/>
      <c r="D153" s="13"/>
      <c r="E153" s="15"/>
      <c r="F153" s="15"/>
      <c r="G153" s="22"/>
    </row>
    <row r="154" spans="1:10" ht="24" customHeight="1" x14ac:dyDescent="0.35">
      <c r="A154" s="13"/>
      <c r="B154" s="13"/>
      <c r="C154" s="13"/>
      <c r="D154" s="13"/>
      <c r="E154" s="15"/>
      <c r="F154" s="15"/>
      <c r="G154" s="22"/>
    </row>
    <row r="155" spans="1:10" ht="24" customHeight="1" x14ac:dyDescent="0.35">
      <c r="A155" s="13"/>
      <c r="B155" s="13"/>
      <c r="C155" s="13"/>
      <c r="D155" s="13"/>
      <c r="E155" s="15"/>
      <c r="F155" s="15"/>
      <c r="G155" s="22"/>
    </row>
    <row r="156" spans="1:10" ht="24" customHeight="1" x14ac:dyDescent="0.35">
      <c r="A156" s="13"/>
      <c r="B156" s="13"/>
      <c r="C156" s="13"/>
      <c r="D156" s="13"/>
      <c r="E156" s="15"/>
      <c r="F156" s="15"/>
      <c r="G156" s="22"/>
    </row>
    <row r="157" spans="1:10" ht="24" customHeight="1" x14ac:dyDescent="0.35">
      <c r="A157" s="13"/>
      <c r="B157" s="13"/>
      <c r="C157" s="13"/>
      <c r="D157" s="13"/>
      <c r="E157" s="15"/>
      <c r="F157" s="15"/>
      <c r="G157" s="22"/>
    </row>
    <row r="158" spans="1:10" ht="24" customHeight="1" x14ac:dyDescent="0.35">
      <c r="A158" s="13"/>
      <c r="B158" s="13"/>
      <c r="C158" s="13"/>
      <c r="D158" s="13"/>
      <c r="E158" s="15"/>
      <c r="F158" s="15"/>
      <c r="G158" s="22"/>
    </row>
    <row r="159" spans="1:10" ht="24" customHeight="1" x14ac:dyDescent="0.35">
      <c r="A159" s="13"/>
      <c r="B159" s="13"/>
      <c r="C159" s="13"/>
      <c r="D159" s="13"/>
      <c r="E159" s="15"/>
      <c r="F159" s="15"/>
      <c r="G159" s="22"/>
    </row>
    <row r="160" spans="1:10" ht="24" customHeight="1" x14ac:dyDescent="0.35">
      <c r="A160" s="13"/>
      <c r="B160" s="13"/>
      <c r="C160" s="13"/>
      <c r="D160" s="13"/>
      <c r="E160" s="15"/>
      <c r="F160" s="15"/>
      <c r="G160" s="22"/>
    </row>
    <row r="161" spans="1:7" ht="24" customHeight="1" x14ac:dyDescent="0.35">
      <c r="A161" s="13"/>
      <c r="B161" s="13"/>
      <c r="C161" s="13"/>
      <c r="D161" s="13"/>
      <c r="E161" s="15"/>
      <c r="F161" s="15"/>
      <c r="G161" s="22"/>
    </row>
    <row r="162" spans="1:7" ht="24" customHeight="1" x14ac:dyDescent="0.35">
      <c r="A162" s="13"/>
      <c r="B162" s="13"/>
      <c r="C162" s="13"/>
      <c r="D162" s="13"/>
      <c r="E162" s="15"/>
      <c r="F162" s="15"/>
      <c r="G162" s="22"/>
    </row>
    <row r="163" spans="1:7" ht="24" customHeight="1" x14ac:dyDescent="0.35">
      <c r="A163" s="13"/>
      <c r="B163" s="13"/>
      <c r="C163" s="13"/>
      <c r="D163" s="13"/>
      <c r="E163" s="15"/>
      <c r="F163" s="15"/>
      <c r="G163" s="22"/>
    </row>
    <row r="164" spans="1:7" ht="24" customHeight="1" x14ac:dyDescent="0.35">
      <c r="A164" s="13"/>
      <c r="B164" s="13"/>
      <c r="C164" s="13"/>
      <c r="D164" s="13"/>
      <c r="E164" s="15"/>
      <c r="F164" s="15"/>
      <c r="G164" s="22"/>
    </row>
    <row r="165" spans="1:7" ht="24" customHeight="1" x14ac:dyDescent="0.35">
      <c r="A165" s="13"/>
      <c r="B165" s="13"/>
      <c r="C165" s="13"/>
      <c r="D165" s="13"/>
      <c r="E165" s="15"/>
      <c r="F165" s="15"/>
      <c r="G165" s="22"/>
    </row>
    <row r="166" spans="1:7" ht="24" customHeight="1" x14ac:dyDescent="0.35">
      <c r="A166" s="13"/>
      <c r="B166" s="13"/>
      <c r="C166" s="13"/>
      <c r="D166" s="13"/>
      <c r="E166" s="15"/>
      <c r="F166" s="15"/>
      <c r="G166" s="22"/>
    </row>
    <row r="167" spans="1:7" ht="24" customHeight="1" x14ac:dyDescent="0.35">
      <c r="A167" s="13"/>
      <c r="B167" s="13"/>
      <c r="C167" s="13"/>
      <c r="D167" s="13"/>
      <c r="E167" s="15"/>
      <c r="F167" s="15"/>
      <c r="G167" s="22"/>
    </row>
    <row r="168" spans="1:7" ht="24" customHeight="1" x14ac:dyDescent="0.35">
      <c r="A168" s="13"/>
      <c r="B168" s="13"/>
      <c r="C168" s="13"/>
      <c r="D168" s="13"/>
      <c r="E168" s="15"/>
      <c r="F168" s="15"/>
      <c r="G168" s="22"/>
    </row>
    <row r="169" spans="1:7" ht="24" customHeight="1" x14ac:dyDescent="0.35">
      <c r="A169" s="13"/>
      <c r="B169" s="13"/>
      <c r="C169" s="13"/>
      <c r="D169" s="13"/>
      <c r="E169" s="15"/>
      <c r="F169" s="15"/>
      <c r="G169" s="22"/>
    </row>
    <row r="170" spans="1:7" ht="24" customHeight="1" x14ac:dyDescent="0.35">
      <c r="A170" s="13"/>
      <c r="B170" s="13"/>
      <c r="C170" s="13"/>
      <c r="D170" s="13"/>
      <c r="E170" s="15"/>
      <c r="F170" s="15"/>
      <c r="G170" s="22"/>
    </row>
    <row r="171" spans="1:7" ht="24" customHeight="1" x14ac:dyDescent="0.35">
      <c r="A171" s="13"/>
      <c r="B171" s="13"/>
      <c r="C171" s="13"/>
      <c r="D171" s="13"/>
      <c r="E171" s="15"/>
      <c r="F171" s="15"/>
      <c r="G171" s="22"/>
    </row>
    <row r="172" spans="1:7" ht="24" customHeight="1" x14ac:dyDescent="0.35">
      <c r="A172" s="13"/>
      <c r="B172" s="13"/>
      <c r="C172" s="13"/>
      <c r="D172" s="13"/>
      <c r="E172" s="15"/>
      <c r="F172" s="15"/>
      <c r="G172" s="22"/>
    </row>
    <row r="173" spans="1:7" ht="24" customHeight="1" x14ac:dyDescent="0.35">
      <c r="A173" s="13"/>
      <c r="B173" s="13"/>
      <c r="C173" s="13"/>
      <c r="D173" s="13"/>
      <c r="E173" s="15"/>
      <c r="F173" s="15"/>
      <c r="G173" s="22"/>
    </row>
    <row r="174" spans="1:7" ht="24" customHeight="1" x14ac:dyDescent="0.35">
      <c r="A174" s="13"/>
      <c r="B174" s="13"/>
      <c r="C174" s="13"/>
      <c r="D174" s="13"/>
      <c r="E174" s="15"/>
      <c r="F174" s="15"/>
      <c r="G174" s="22"/>
    </row>
    <row r="175" spans="1:7" ht="24" customHeight="1" x14ac:dyDescent="0.35">
      <c r="A175" s="13"/>
      <c r="B175" s="13"/>
      <c r="C175" s="13"/>
      <c r="D175" s="13"/>
      <c r="E175" s="15"/>
      <c r="F175" s="15"/>
      <c r="G175" s="22"/>
    </row>
    <row r="176" spans="1:7" ht="24" customHeight="1" x14ac:dyDescent="0.35">
      <c r="A176" s="13"/>
      <c r="B176" s="13"/>
      <c r="C176" s="13"/>
      <c r="D176" s="13"/>
      <c r="E176" s="15"/>
      <c r="F176" s="15"/>
      <c r="G176" s="22"/>
    </row>
    <row r="177" spans="1:7" ht="24" customHeight="1" x14ac:dyDescent="0.35">
      <c r="A177" s="13"/>
      <c r="B177" s="13"/>
      <c r="C177" s="13"/>
      <c r="D177" s="13"/>
      <c r="E177" s="15"/>
      <c r="F177" s="15"/>
      <c r="G177" s="22"/>
    </row>
    <row r="178" spans="1:7" ht="24" customHeight="1" x14ac:dyDescent="0.35">
      <c r="A178" s="13"/>
      <c r="B178" s="13"/>
      <c r="C178" s="13"/>
      <c r="D178" s="13"/>
      <c r="E178" s="15"/>
      <c r="F178" s="15"/>
      <c r="G178" s="22"/>
    </row>
    <row r="179" spans="1:7" ht="24" customHeight="1" x14ac:dyDescent="0.35">
      <c r="A179" s="13"/>
      <c r="B179" s="13"/>
      <c r="C179" s="13"/>
      <c r="D179" s="13"/>
      <c r="E179" s="15"/>
      <c r="F179" s="15"/>
      <c r="G179" s="22"/>
    </row>
    <row r="180" spans="1:7" ht="24" customHeight="1" x14ac:dyDescent="0.35">
      <c r="A180" s="13"/>
      <c r="B180" s="13"/>
      <c r="C180" s="13"/>
      <c r="D180" s="13"/>
      <c r="E180" s="15"/>
      <c r="F180" s="15"/>
      <c r="G180" s="22"/>
    </row>
    <row r="181" spans="1:7" ht="24" customHeight="1" x14ac:dyDescent="0.35">
      <c r="A181" s="13"/>
      <c r="B181" s="13"/>
      <c r="C181" s="13"/>
      <c r="D181" s="13"/>
      <c r="E181" s="15"/>
      <c r="F181" s="15"/>
      <c r="G181" s="22"/>
    </row>
    <row r="182" spans="1:7" ht="24" customHeight="1" x14ac:dyDescent="0.35">
      <c r="A182" s="13"/>
      <c r="B182" s="13"/>
      <c r="C182" s="13"/>
      <c r="D182" s="13"/>
      <c r="E182" s="15"/>
      <c r="F182" s="15"/>
      <c r="G182" s="22"/>
    </row>
    <row r="183" spans="1:7" ht="24" customHeight="1" x14ac:dyDescent="0.35">
      <c r="A183" s="13"/>
      <c r="B183" s="13"/>
      <c r="C183" s="13"/>
      <c r="D183" s="13"/>
      <c r="E183" s="15"/>
      <c r="F183" s="15"/>
      <c r="G183" s="22"/>
    </row>
    <row r="184" spans="1:7" ht="24" customHeight="1" x14ac:dyDescent="0.35">
      <c r="A184" s="13"/>
      <c r="B184" s="13"/>
      <c r="C184" s="13"/>
      <c r="D184" s="13"/>
      <c r="E184" s="15"/>
      <c r="F184" s="15"/>
      <c r="G184" s="22"/>
    </row>
    <row r="185" spans="1:7" ht="24" customHeight="1" x14ac:dyDescent="0.35">
      <c r="A185" s="13"/>
      <c r="B185" s="13"/>
      <c r="C185" s="13"/>
      <c r="D185" s="13"/>
      <c r="E185" s="15"/>
      <c r="F185" s="15"/>
      <c r="G185" s="22"/>
    </row>
    <row r="186" spans="1:7" ht="24" customHeight="1" x14ac:dyDescent="0.35">
      <c r="A186" s="13"/>
      <c r="B186" s="13"/>
      <c r="C186" s="13"/>
      <c r="D186" s="13"/>
      <c r="E186" s="15"/>
      <c r="F186" s="15"/>
      <c r="G186" s="22"/>
    </row>
    <row r="187" spans="1:7" ht="24" customHeight="1" x14ac:dyDescent="0.35">
      <c r="A187" s="13"/>
      <c r="B187" s="13"/>
      <c r="C187" s="13"/>
      <c r="D187" s="13"/>
      <c r="E187" s="15"/>
      <c r="F187" s="15"/>
      <c r="G187" s="22"/>
    </row>
    <row r="188" spans="1:7" ht="24" customHeight="1" x14ac:dyDescent="0.35">
      <c r="A188" s="13"/>
      <c r="B188" s="13"/>
      <c r="C188" s="13"/>
      <c r="D188" s="13"/>
      <c r="E188" s="15"/>
      <c r="F188" s="15"/>
      <c r="G188" s="22"/>
    </row>
    <row r="189" spans="1:7" ht="24" customHeight="1" x14ac:dyDescent="0.35">
      <c r="A189" s="13"/>
      <c r="B189" s="13"/>
      <c r="C189" s="13"/>
      <c r="D189" s="13"/>
      <c r="E189" s="15"/>
      <c r="F189" s="15"/>
      <c r="G189" s="22"/>
    </row>
    <row r="190" spans="1:7" ht="24" customHeight="1" x14ac:dyDescent="0.35">
      <c r="A190" s="13"/>
      <c r="B190" s="13"/>
      <c r="C190" s="13"/>
      <c r="D190" s="13"/>
      <c r="E190" s="15"/>
      <c r="F190" s="15"/>
      <c r="G190" s="22"/>
    </row>
    <row r="191" spans="1:7" ht="24" customHeight="1" x14ac:dyDescent="0.35">
      <c r="A191" s="13"/>
      <c r="B191" s="13"/>
      <c r="C191" s="13"/>
      <c r="D191" s="13"/>
      <c r="E191" s="15"/>
      <c r="F191" s="15"/>
      <c r="G191" s="22"/>
    </row>
    <row r="192" spans="1:7" ht="24" customHeight="1" x14ac:dyDescent="0.35">
      <c r="A192" s="13"/>
      <c r="B192" s="13"/>
      <c r="C192" s="13"/>
      <c r="D192" s="13"/>
      <c r="E192" s="15"/>
      <c r="F192" s="15"/>
      <c r="G192" s="22"/>
    </row>
    <row r="193" spans="1:7" ht="24" customHeight="1" x14ac:dyDescent="0.35">
      <c r="A193" s="13"/>
      <c r="B193" s="13"/>
      <c r="C193" s="13"/>
      <c r="D193" s="13"/>
      <c r="E193" s="15"/>
      <c r="F193" s="15"/>
      <c r="G193" s="22"/>
    </row>
    <row r="194" spans="1:7" ht="24" customHeight="1" x14ac:dyDescent="0.35">
      <c r="A194" s="13"/>
      <c r="B194" s="13"/>
      <c r="C194" s="13"/>
      <c r="D194" s="13"/>
      <c r="E194" s="15"/>
      <c r="F194" s="15"/>
      <c r="G194" s="22"/>
    </row>
    <row r="195" spans="1:7" ht="24" customHeight="1" x14ac:dyDescent="0.35">
      <c r="A195" s="13"/>
      <c r="B195" s="13"/>
      <c r="C195" s="13"/>
      <c r="D195" s="13"/>
      <c r="E195" s="15"/>
      <c r="F195" s="15"/>
      <c r="G195" s="22"/>
    </row>
    <row r="196" spans="1:7" ht="24" customHeight="1" x14ac:dyDescent="0.35">
      <c r="A196" s="13"/>
      <c r="B196" s="13"/>
      <c r="C196" s="13"/>
      <c r="D196" s="13"/>
      <c r="E196" s="15"/>
      <c r="F196" s="15"/>
      <c r="G196" s="22"/>
    </row>
    <row r="197" spans="1:7" ht="24" customHeight="1" x14ac:dyDescent="0.35">
      <c r="A197" s="13"/>
      <c r="B197" s="13"/>
      <c r="C197" s="13"/>
      <c r="D197" s="13"/>
      <c r="E197" s="15"/>
      <c r="F197" s="15"/>
      <c r="G197" s="22"/>
    </row>
    <row r="198" spans="1:7" ht="24" customHeight="1" x14ac:dyDescent="0.35">
      <c r="A198" s="13"/>
      <c r="B198" s="13"/>
      <c r="C198" s="13"/>
      <c r="D198" s="13"/>
      <c r="E198" s="15"/>
      <c r="F198" s="15"/>
      <c r="G198" s="22"/>
    </row>
    <row r="199" spans="1:7" ht="24" customHeight="1" x14ac:dyDescent="0.35">
      <c r="A199" s="13"/>
      <c r="B199" s="13"/>
      <c r="C199" s="13"/>
      <c r="D199" s="13"/>
      <c r="E199" s="15"/>
      <c r="F199" s="15"/>
      <c r="G199" s="22"/>
    </row>
    <row r="200" spans="1:7" ht="24" customHeight="1" x14ac:dyDescent="0.35">
      <c r="A200" s="13"/>
      <c r="B200" s="13"/>
      <c r="C200" s="13"/>
      <c r="D200" s="13"/>
      <c r="E200" s="15"/>
      <c r="F200" s="15"/>
      <c r="G200" s="22"/>
    </row>
    <row r="201" spans="1:7" ht="24" customHeight="1" x14ac:dyDescent="0.35">
      <c r="A201" s="13"/>
      <c r="B201" s="13"/>
      <c r="C201" s="13"/>
      <c r="D201" s="13"/>
      <c r="E201" s="15"/>
      <c r="F201" s="15"/>
      <c r="G201" s="22"/>
    </row>
    <row r="202" spans="1:7" ht="24" customHeight="1" x14ac:dyDescent="0.35">
      <c r="A202" s="13"/>
      <c r="B202" s="13"/>
      <c r="C202" s="13"/>
      <c r="D202" s="13"/>
      <c r="E202" s="15"/>
      <c r="F202" s="15"/>
      <c r="G202" s="22"/>
    </row>
    <row r="203" spans="1:7" ht="24" customHeight="1" x14ac:dyDescent="0.35">
      <c r="A203" s="13"/>
      <c r="B203" s="13"/>
      <c r="C203" s="13"/>
      <c r="D203" s="13"/>
      <c r="E203" s="15"/>
      <c r="F203" s="15"/>
      <c r="G203" s="22"/>
    </row>
    <row r="204" spans="1:7" ht="24" customHeight="1" x14ac:dyDescent="0.35">
      <c r="A204" s="13"/>
      <c r="B204" s="13"/>
      <c r="C204" s="13"/>
      <c r="D204" s="13"/>
      <c r="E204" s="15"/>
      <c r="F204" s="15"/>
      <c r="G204" s="22"/>
    </row>
    <row r="205" spans="1:7" ht="24" customHeight="1" x14ac:dyDescent="0.35">
      <c r="A205" s="13"/>
      <c r="B205" s="13"/>
      <c r="C205" s="13"/>
      <c r="D205" s="13"/>
      <c r="E205" s="15"/>
      <c r="F205" s="15"/>
      <c r="G205" s="22"/>
    </row>
    <row r="206" spans="1:7" ht="24" customHeight="1" x14ac:dyDescent="0.35">
      <c r="A206" s="13"/>
      <c r="B206" s="13"/>
      <c r="C206" s="13"/>
      <c r="D206" s="13"/>
      <c r="E206" s="15"/>
      <c r="F206" s="15"/>
      <c r="G206" s="22"/>
    </row>
    <row r="207" spans="1:7" ht="24" customHeight="1" x14ac:dyDescent="0.35">
      <c r="A207" s="13"/>
      <c r="B207" s="13"/>
      <c r="C207" s="13"/>
      <c r="D207" s="13"/>
      <c r="E207" s="15"/>
      <c r="F207" s="15"/>
      <c r="G207" s="22"/>
    </row>
    <row r="208" spans="1:7" ht="24" customHeight="1" x14ac:dyDescent="0.35">
      <c r="A208" s="13"/>
      <c r="B208" s="13"/>
      <c r="C208" s="13"/>
      <c r="D208" s="13"/>
      <c r="E208" s="15"/>
      <c r="F208" s="15"/>
      <c r="G208" s="22"/>
    </row>
    <row r="209" spans="1:7" ht="24" customHeight="1" x14ac:dyDescent="0.35">
      <c r="A209" s="13"/>
      <c r="B209" s="13"/>
      <c r="C209" s="13"/>
      <c r="D209" s="13"/>
      <c r="E209" s="15"/>
      <c r="F209" s="15"/>
      <c r="G209" s="22"/>
    </row>
    <row r="210" spans="1:7" ht="24" customHeight="1" x14ac:dyDescent="0.35">
      <c r="A210" s="13"/>
      <c r="B210" s="13"/>
      <c r="C210" s="13"/>
      <c r="D210" s="13"/>
      <c r="E210" s="15"/>
      <c r="F210" s="15"/>
      <c r="G210" s="22"/>
    </row>
    <row r="211" spans="1:7" ht="24" customHeight="1" x14ac:dyDescent="0.35">
      <c r="A211" s="13"/>
      <c r="B211" s="13"/>
      <c r="C211" s="13"/>
      <c r="D211" s="13"/>
      <c r="E211" s="15"/>
      <c r="F211" s="15"/>
      <c r="G211" s="22"/>
    </row>
    <row r="212" spans="1:7" ht="24" customHeight="1" x14ac:dyDescent="0.35"/>
    <row r="213" spans="1:7" ht="24" customHeight="1" x14ac:dyDescent="0.35"/>
    <row r="214" spans="1:7" ht="24" customHeight="1" x14ac:dyDescent="0.35"/>
    <row r="215" spans="1:7" ht="24" customHeight="1" x14ac:dyDescent="0.35"/>
    <row r="216" spans="1:7" ht="24" customHeight="1" x14ac:dyDescent="0.35"/>
    <row r="217" spans="1:7" ht="24" customHeight="1" x14ac:dyDescent="0.35"/>
    <row r="218" spans="1:7" ht="24" customHeight="1" x14ac:dyDescent="0.35"/>
    <row r="219" spans="1:7" ht="24" customHeight="1" x14ac:dyDescent="0.35"/>
    <row r="220" spans="1:7" ht="24" customHeight="1" x14ac:dyDescent="0.35"/>
    <row r="221" spans="1:7" ht="24" customHeight="1" x14ac:dyDescent="0.35"/>
  </sheetData>
  <mergeCells count="27">
    <mergeCell ref="L13:U13"/>
    <mergeCell ref="A1:J1"/>
    <mergeCell ref="A2:J2"/>
    <mergeCell ref="A4:J4"/>
    <mergeCell ref="G5:J5"/>
    <mergeCell ref="A5:F5"/>
    <mergeCell ref="A13:J13"/>
    <mergeCell ref="A140:F142"/>
    <mergeCell ref="A11:F11"/>
    <mergeCell ref="A12:G12"/>
    <mergeCell ref="A3:J3"/>
    <mergeCell ref="G10:J10"/>
    <mergeCell ref="G11:J11"/>
    <mergeCell ref="A7:F7"/>
    <mergeCell ref="A8:F8"/>
    <mergeCell ref="A9:F9"/>
    <mergeCell ref="A10:F10"/>
    <mergeCell ref="A6:F6"/>
    <mergeCell ref="G6:J6"/>
    <mergeCell ref="G7:J7"/>
    <mergeCell ref="G8:J8"/>
    <mergeCell ref="G9:J9"/>
    <mergeCell ref="A144:J144"/>
    <mergeCell ref="A145:J145"/>
    <mergeCell ref="A146:J146"/>
    <mergeCell ref="A147:J147"/>
    <mergeCell ref="A148:J148"/>
  </mergeCells>
  <dataValidations count="3">
    <dataValidation type="list" allowBlank="1" sqref="G149:G211 C139 D143 I139:J142 C149:D211 G139:G143 A144:A146" xr:uid="{68368EE4-2BC7-E84D-9E47-AB35407D8752}">
      <formula1>"Yes,No"</formula1>
    </dataValidation>
    <dataValidation type="list" allowBlank="1" sqref="B139:C139 D143 I139:I142 B149:D211 A144:A146" xr:uid="{DC2BFDF1-CC88-0D4D-AD99-FA7C238B22A9}">
      <formula1>"Fiction,Non-fiction"</formula1>
    </dataValidation>
    <dataValidation type="list" allowBlank="1" sqref="D143:F143 I139:I142 A139:C139 B149:F211 E139:F139 A144:A211" xr:uid="{07DDD4FE-D8B9-EF41-BB0A-BE2CF1EC2E91}">
      <formula1>#REF!</formula1>
    </dataValidation>
  </dataValidations>
  <hyperlinks>
    <hyperlink ref="A148" r:id="rId1" xr:uid="{B80769CD-6716-9C45-A000-85403198F594}"/>
  </hyperlinks>
  <printOptions horizontalCentered="1"/>
  <pageMargins left="0.25" right="0.25" top="0.75" bottom="0.5" header="0.3" footer="0.3"/>
  <pageSetup orientation="portrait" r:id="rId2"/>
  <rowBreaks count="3" manualBreakCount="3">
    <brk id="64" max="9" man="1"/>
    <brk id="94" max="9" man="1"/>
    <brk id="124" max="9" man="1"/>
  </rowBreak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5" ma:contentTypeDescription="Create a new document." ma:contentTypeScope="" ma:versionID="98e5cee9cd4fd4bbbecf77750eb3a8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A5ED9-F9AE-4ED5-8B6B-0C19D78DB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French Book List</vt:lpstr>
      <vt:lpstr>'French Book List'!Print_Area</vt:lpstr>
      <vt:lpstr>'French Book List'!Print_Titles</vt:lpstr>
    </vt:vector>
  </TitlesOfParts>
  <Manager/>
  <Company>Houghton Mifflin Harcourt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Richardson, Deanna (Heinemann)</dc:creator>
  <cp:keywords/>
  <dc:description/>
  <cp:lastModifiedBy>Sanchez-Caba, Melina</cp:lastModifiedBy>
  <cp:revision/>
  <dcterms:created xsi:type="dcterms:W3CDTF">2013-06-05T15:28:36Z</dcterms:created>
  <dcterms:modified xsi:type="dcterms:W3CDTF">2023-08-31T17:04:09Z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