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28703FAA-B6B1-42EB-9404-C3DD1021F188}" xr6:coauthVersionLast="47" xr6:coauthVersionMax="47" xr10:uidLastSave="{00000000-0000-0000-0000-000000000000}"/>
  <bookViews>
    <workbookView xWindow="-110" yWindow="-110" windowWidth="19420" windowHeight="11500" xr2:uid="{DCABC09F-F6B9-489C-8946-D50A108BF4AF}"/>
  </bookViews>
  <sheets>
    <sheet name="LIA" sheetId="1" r:id="rId1"/>
  </sheets>
  <definedNames>
    <definedName name="_xlnm.Print_Area" localSheetId="0">LIA!$A$1:$H$46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H27" i="1"/>
  <c r="H28" i="1"/>
  <c r="H17" i="1" l="1"/>
  <c r="H18" i="1"/>
  <c r="H19" i="1"/>
  <c r="H21" i="1"/>
  <c r="H22" i="1"/>
  <c r="H24" i="1"/>
  <c r="H26" i="1"/>
  <c r="H30" i="1"/>
  <c r="H33" i="1"/>
  <c r="H34" i="1" l="1"/>
  <c r="H36" i="1" s="1"/>
  <c r="H35" i="1" l="1"/>
  <c r="H37" i="1" s="1"/>
</calcChain>
</file>

<file path=xl/sharedStrings.xml><?xml version="1.0" encoding="utf-8"?>
<sst xmlns="http://schemas.openxmlformats.org/spreadsheetml/2006/main" count="62" uniqueCount="56">
  <si>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</si>
  <si>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</si>
  <si>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G.S.T.  (5%)</t>
  </si>
  <si>
    <t>Complete Teacher Resource (Ontario Edition)</t>
  </si>
  <si>
    <t>9780132058865</t>
  </si>
  <si>
    <t>Literacy in Action 8 - Literacy</t>
  </si>
  <si>
    <t>9780132058841</t>
  </si>
  <si>
    <t>Literacy in Action 8 - Media</t>
  </si>
  <si>
    <t xml:space="preserve">Total </t>
  </si>
  <si>
    <t>Qty</t>
  </si>
  <si>
    <t>Net Price</t>
  </si>
  <si>
    <t>ISBN</t>
  </si>
  <si>
    <t>Description</t>
  </si>
  <si>
    <t>9780136104230</t>
  </si>
  <si>
    <t>Literacy in Action 8 - Informational</t>
  </si>
  <si>
    <t>9780132059114</t>
  </si>
  <si>
    <t>ProGuide: Ontario Edition with CD and DVD</t>
  </si>
  <si>
    <t>9780132047425</t>
  </si>
  <si>
    <t>Student Instruction Book: Book B (Softcover)</t>
  </si>
  <si>
    <t>Student Instruction Book: Book A (Softcover)</t>
  </si>
  <si>
    <t>9780132047395</t>
  </si>
  <si>
    <t>Student Instruction Book: Book A (Hardcover)</t>
  </si>
  <si>
    <t>Literacy in Action 6</t>
  </si>
  <si>
    <t>9780132046930</t>
  </si>
  <si>
    <t>9780132017350</t>
  </si>
  <si>
    <t>9780132047197</t>
  </si>
  <si>
    <t>Literacy in Action 5</t>
  </si>
  <si>
    <t xml:space="preserve">Digital Regstration e-mail address: </t>
  </si>
  <si>
    <t>Phone:</t>
  </si>
  <si>
    <t>Postal Code:</t>
  </si>
  <si>
    <t>City/Prov:</t>
  </si>
  <si>
    <t>Address:</t>
  </si>
  <si>
    <t>Attn:</t>
  </si>
  <si>
    <t>School/District:</t>
  </si>
  <si>
    <t>School:</t>
  </si>
  <si>
    <t>Billing Address (if different from shipping):</t>
  </si>
  <si>
    <t>Shipping Address:</t>
  </si>
  <si>
    <t xml:space="preserve">P.O. #: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</si>
  <si>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</si>
  <si>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</si>
  <si>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</si>
  <si>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</si>
  <si>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 www.pearsoncanadaschool.com</t>
  </si>
  <si>
    <t>Literacy in Action</t>
  </si>
  <si>
    <t>On the Move Teacher Resource (WNCP Edition)</t>
  </si>
  <si>
    <t>9780136124184</t>
  </si>
  <si>
    <t>Water Wise Teacher Resource (WNCP Edition)</t>
  </si>
  <si>
    <t>9780136124191</t>
  </si>
  <si>
    <t>Heroes and Idols Teacher Resource (WNCP Edition)</t>
  </si>
  <si>
    <t>9780136124207</t>
  </si>
  <si>
    <t>This series is going out of print. Available while quantities last.</t>
  </si>
  <si>
    <t>Literacy in Action 7</t>
  </si>
  <si>
    <t>On the Move / Water Wise Student Edition (Informational)</t>
  </si>
  <si>
    <t>Heroes and Idols / Cyber Sense Student Edition (Media)</t>
  </si>
  <si>
    <t>Time Will Tell / On the Edge Student Edition (Literacy)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</si>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</sst>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6"/>
      <name val="Plus Jakarta Sans"/>
    </font>
    <font>
      <b/>
      <sz val="16"/>
      <color theme="1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b/>
      <sz val="9"/>
      <color theme="0"/>
      <name val="Plus Jakarta Sans"/>
    </font>
    <font>
      <b/>
      <sz val="9"/>
      <color rgb="FF0D004D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2" applyFont="1" applyAlignment="1">
      <alignment horizontal="right" vertical="center" readingOrder="1"/>
    </xf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17" fillId="0" borderId="3" xfId="0" applyNumberFormat="1" applyFont="1" applyBorder="1" applyAlignment="1">
      <alignment horizontal="center" vertical="center"/>
    </xf>
    <xf numFmtId="44" fontId="17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4" fontId="17" fillId="0" borderId="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64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right"/>
    </xf>
    <xf numFmtId="164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6" fillId="4" borderId="7" xfId="0" applyFont="1" applyFill="1" applyBorder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1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</cellXfs>
  <cellStyles count="3">
    <cellStyle name="Currency" xfId="1" builtinId="4"/>
    <cellStyle name="Normal" xfId="0" builtinId="0"/>
    <cellStyle name="Normal 2" xfId="2" xr:uid="{28CE2557-39EB-4C25-8B89-C5FA8DC2032C}"/>
  </cellStyles>
  <dxfs count="0"/>
  <tableStyles count="0" defaultTableStyle="TableStyleMedium2" defaultPivotStyle="PivotStyleLight16"/>
  <colors>
    <mruColors>
      <color rgb="FFEDECF6"/>
      <color rgb="FF0D004D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265261</xdr:rowOff>
    </xdr:from>
    <xdr:to>
      <xdr:col>1</xdr:col>
      <xdr:colOff>753816</xdr:colOff>
      <xdr:row>1</xdr:row>
      <xdr:rowOff>76731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8F1AB97-7074-439B-8A6D-C03CA2B727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7800" y="265261"/>
          <a:ext cx="1642816" cy="335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5</xdr:col>
      <xdr:colOff>447222</xdr:colOff>
      <xdr:row>41</xdr:row>
      <xdr:rowOff>8619</xdr:rowOff>
    </xdr:from>
    <xdr:ext cx="1440000" cy="447254"/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17FD84-9891-429A-9BF5-1A35C904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05122" y="9914619"/>
          <a:ext cx="1440000" cy="447254"/>
        </a:xfrm>
        <a:prstGeom prst="rect">
          <a:avLst/>
        </a:prstGeom>
      </xdr:spPr>
    </xdr:pic>
    <xdr:clientData/>
  </xdr:oneCellAnchor>
  <xdr:oneCellAnchor>
    <xdr:from>
      <xdr:col>6</xdr:col>
      <xdr:colOff>584200</xdr:colOff>
      <xdr:row>0</xdr:row>
      <xdr:rowOff>69851</xdr:rowOff>
    </xdr:from>
    <xdr:ext cx="857250" cy="1028885"/>
    <xdr:pic>
      <xdr:nvPicPr>
        <xdr:cNvPr id="6" name="Picture 5">
          <a:extLst>
            <a:ext uri="{FF2B5EF4-FFF2-40B4-BE49-F238E27FC236}">
              <a16:creationId xmlns:a16="http://schemas.microsoft.com/office/drawing/2014/main" id="{0F06B232-EEE7-4D82-8626-048138B6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50" y="266701"/>
          <a:ext cx="857250" cy="1028885"/>
        </a:xfrm>
        <a:prstGeom prst="rect">
          <a:avLst/>
        </a:prstGeom>
      </xdr:spPr>
    </xdr:pic>
    <xdr:clientData/>
  </xdr:oneCellAnchor>
  <xdr:twoCellAnchor>
    <xdr:from>
      <xdr:col>0</xdr:col>
      <xdr:colOff>107084</xdr:colOff>
      <xdr:row>33</xdr:row>
      <xdr:rowOff>86301</xdr:rowOff>
    </xdr:from>
    <xdr:to>
      <xdr:col>1</xdr:col>
      <xdr:colOff>2674773</xdr:colOff>
      <xdr:row>38</xdr:row>
      <xdr:rowOff>152399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DFF888-72AF-4454-8498-69F19C08C6D3}"/>
            </a:ext>
          </a:extLst>
        </xdr:cNvPr>
        <xdr:cNvSpPr txBox="1"/>
      </xdr:nvSpPr>
      <xdr:spPr>
        <a:xfrm>
          <a:off x="107084" y="8449251"/>
          <a:ext cx="3634489" cy="1028123"/>
        </a:xfrm>
        <a:prstGeom prst="rect">
          <a:avLst/>
        </a:prstGeom>
        <a:solidFill>
          <a:schemeClr val="lt1"/>
        </a:solidFill>
        <a:ln w="9525" cmpd="sng">
          <a:solidFill>
            <a:srgbClr val="EDECF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120650</xdr:colOff>
      <xdr:row>41</xdr:row>
      <xdr:rowOff>19050</xdr:rowOff>
    </xdr:from>
    <xdr:to>
      <xdr:col>4</xdr:col>
      <xdr:colOff>925650</xdr:colOff>
      <xdr:row>43</xdr:row>
      <xdr:rowOff>103867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76DB4F-1B82-8ABF-3DCB-2F0B1DCC5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7825" y="9925050"/>
          <a:ext cx="1443175" cy="484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4207-4351-4A7A-BB56-CD65B3B68BA9}">
  <sheetPr>
    <pageSetUpPr fitToPage="1"/>
  </sheetPr>
  <dimension ref="A1:AK41"/>
  <sheetViews>
    <sheetView tabSelected="1" topLeftCell="A6" zoomScaleNormal="100" workbookViewId="0">
      <selection activeCell="A14" sqref="A14:H14"/>
    </sheetView>
  </sheetViews>
  <sheetFormatPr defaultColWidth="10.9140625" defaultRowHeight="15.5" x14ac:dyDescent="0.35"/>
  <cols>
    <col min="1" max="1" width="14" style="1" customWidth="1"/>
    <col min="2" max="2" width="39.4140625" style="1" customWidth="1"/>
    <col min="3" max="3" width="7.83203125" style="1" customWidth="1"/>
    <col min="4" max="4" width="0.5" style="1" customWidth="1"/>
    <col min="5" max="5" width="17.75" style="1" customWidth="1"/>
    <col min="6" max="6" width="13.4140625" style="1" bestFit="1" customWidth="1"/>
    <col min="7" max="7" width="10.6640625" style="1" customWidth="1"/>
    <col min="8" max="8" width="14.25" style="1" customWidth="1"/>
    <col min="9" max="16384" width="10.9140625" style="1"/>
  </cols>
  <sheetData>
    <row r="1" spans="1:37" s="25" customFormat="1" ht="41" customHeight="1" x14ac:dyDescent="0.35"/>
    <row r="2" spans="1:37" s="9" customFormat="1" ht="31" x14ac:dyDescent="0.55000000000000004">
      <c r="A2" s="26" t="s">
        <v>43</v>
      </c>
      <c r="B2" s="26"/>
      <c r="C2" s="26"/>
      <c r="D2" s="26"/>
      <c r="E2" s="26"/>
      <c r="F2" s="26"/>
      <c r="G2" s="26"/>
      <c r="H2" s="26"/>
    </row>
    <row r="3" spans="1:37" s="10" customFormat="1" ht="23.5" customHeight="1" x14ac:dyDescent="0.4">
      <c r="A3" s="27" t="s">
        <v>55</v>
      </c>
      <c r="B3" s="27"/>
      <c r="C3" s="26"/>
      <c r="D3" s="26"/>
      <c r="E3" s="26"/>
      <c r="F3" s="26"/>
      <c r="G3" s="26"/>
      <c r="H3" s="26"/>
    </row>
    <row r="4" spans="1:37" s="2" customFormat="1" ht="16" customHeight="1" x14ac:dyDescent="0.6">
      <c r="A4" s="32" t="s">
        <v>42</v>
      </c>
      <c r="B4" s="32"/>
      <c r="C4" s="33"/>
      <c r="D4" s="33"/>
      <c r="E4" s="33"/>
      <c r="F4" s="33"/>
      <c r="G4" s="33"/>
      <c r="H4" s="33"/>
    </row>
    <row r="5" spans="1:37" s="5" customFormat="1" ht="16" customHeight="1" x14ac:dyDescent="0.35">
      <c r="A5" s="28" t="s">
        <v>37</v>
      </c>
      <c r="B5" s="28"/>
      <c r="C5" s="28"/>
      <c r="D5" s="28"/>
      <c r="E5" s="28"/>
      <c r="F5" s="28"/>
      <c r="G5" s="28"/>
      <c r="H5" s="28"/>
    </row>
    <row r="6" spans="1:37" s="6" customFormat="1" ht="16" customHeight="1" x14ac:dyDescent="0.35">
      <c r="A6" s="29" t="s">
        <v>36</v>
      </c>
      <c r="B6" s="30"/>
      <c r="C6" s="30"/>
      <c r="D6" s="31" t="s">
        <v>35</v>
      </c>
      <c r="E6" s="31"/>
      <c r="F6" s="31"/>
      <c r="G6" s="31"/>
      <c r="H6" s="31"/>
    </row>
    <row r="7" spans="1:37" s="5" customFormat="1" ht="16" customHeight="1" x14ac:dyDescent="0.35">
      <c r="A7" s="34" t="s">
        <v>34</v>
      </c>
      <c r="B7" s="35"/>
      <c r="C7" s="35"/>
      <c r="D7" s="34" t="s">
        <v>33</v>
      </c>
      <c r="E7" s="35"/>
      <c r="F7" s="35"/>
      <c r="G7" s="35"/>
      <c r="H7" s="36"/>
    </row>
    <row r="8" spans="1:37" s="5" customFormat="1" ht="16" customHeight="1" x14ac:dyDescent="0.35">
      <c r="A8" s="37" t="s">
        <v>32</v>
      </c>
      <c r="B8" s="38"/>
      <c r="C8" s="38"/>
      <c r="D8" s="37" t="s">
        <v>32</v>
      </c>
      <c r="E8" s="38"/>
      <c r="F8" s="38"/>
      <c r="G8" s="38"/>
      <c r="H8" s="39"/>
    </row>
    <row r="9" spans="1:37" s="5" customFormat="1" ht="16" customHeight="1" x14ac:dyDescent="0.35">
      <c r="A9" s="37" t="s">
        <v>31</v>
      </c>
      <c r="B9" s="38"/>
      <c r="C9" s="38"/>
      <c r="D9" s="40" t="s">
        <v>31</v>
      </c>
      <c r="E9" s="41"/>
      <c r="F9" s="41"/>
      <c r="G9" s="41"/>
      <c r="H9" s="42"/>
    </row>
    <row r="10" spans="1:37" s="5" customFormat="1" ht="16" customHeight="1" x14ac:dyDescent="0.35">
      <c r="A10" s="37" t="s">
        <v>30</v>
      </c>
      <c r="B10" s="38"/>
      <c r="C10" s="38"/>
      <c r="D10" s="40" t="s">
        <v>30</v>
      </c>
      <c r="E10" s="41"/>
      <c r="F10" s="41"/>
      <c r="G10" s="41"/>
      <c r="H10" s="42"/>
    </row>
    <row r="11" spans="1:37" s="5" customFormat="1" ht="16" customHeight="1" x14ac:dyDescent="0.35">
      <c r="A11" s="37" t="s">
        <v>29</v>
      </c>
      <c r="B11" s="38"/>
      <c r="C11" s="38"/>
      <c r="D11" s="40" t="s">
        <v>29</v>
      </c>
      <c r="E11" s="41"/>
      <c r="F11" s="41"/>
      <c r="G11" s="41"/>
      <c r="H11" s="42"/>
    </row>
    <row r="12" spans="1:37" s="5" customFormat="1" ht="16" customHeight="1" x14ac:dyDescent="0.35">
      <c r="A12" s="37" t="s">
        <v>28</v>
      </c>
      <c r="B12" s="38"/>
      <c r="C12" s="38"/>
      <c r="D12" s="40" t="s">
        <v>28</v>
      </c>
      <c r="E12" s="41"/>
      <c r="F12" s="41"/>
      <c r="G12" s="41"/>
      <c r="H12" s="42"/>
    </row>
    <row r="13" spans="1:37" s="5" customFormat="1" ht="16" customHeight="1" x14ac:dyDescent="0.35">
      <c r="A13" s="46" t="s">
        <v>27</v>
      </c>
      <c r="B13" s="46"/>
      <c r="C13" s="46"/>
      <c r="D13" s="46"/>
      <c r="E13" s="46"/>
      <c r="F13" s="46"/>
      <c r="G13" s="46"/>
      <c r="H13" s="46"/>
    </row>
    <row r="14" spans="1:37" s="5" customFormat="1" ht="23" customHeight="1" x14ac:dyDescent="0.35">
      <c r="A14" s="43" t="s">
        <v>50</v>
      </c>
      <c r="B14" s="44"/>
      <c r="C14" s="44"/>
      <c r="D14" s="44"/>
      <c r="E14" s="44"/>
      <c r="F14" s="44"/>
      <c r="G14" s="44"/>
      <c r="H14" s="45"/>
    </row>
    <row r="15" spans="1:37" s="8" customFormat="1" ht="20.5" customHeight="1" x14ac:dyDescent="0.35">
      <c r="A15" s="47" t="s">
        <v>12</v>
      </c>
      <c r="B15" s="48"/>
      <c r="C15" s="48"/>
      <c r="D15" s="49"/>
      <c r="E15" s="24" t="s">
        <v>11</v>
      </c>
      <c r="F15" s="24" t="s">
        <v>10</v>
      </c>
      <c r="G15" s="24" t="s">
        <v>9</v>
      </c>
      <c r="H15" s="24" t="s">
        <v>8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8" customFormat="1" ht="16" customHeight="1" x14ac:dyDescent="0.35">
      <c r="A16" s="50" t="s">
        <v>26</v>
      </c>
      <c r="B16" s="50"/>
      <c r="C16" s="50"/>
      <c r="D16" s="50"/>
      <c r="E16" s="50"/>
      <c r="F16" s="50"/>
      <c r="G16" s="50"/>
      <c r="H16" s="50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8" customFormat="1" ht="16" customHeight="1" x14ac:dyDescent="0.35">
      <c r="A17" s="51" t="s">
        <v>19</v>
      </c>
      <c r="B17" s="52"/>
      <c r="C17" s="52"/>
      <c r="D17" s="53"/>
      <c r="E17" s="11" t="s">
        <v>25</v>
      </c>
      <c r="F17" s="12">
        <v>25.25</v>
      </c>
      <c r="G17" s="13"/>
      <c r="H17" s="14">
        <f>F17*G17</f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8" customFormat="1" ht="16" customHeight="1" x14ac:dyDescent="0.35">
      <c r="A18" s="51" t="s">
        <v>18</v>
      </c>
      <c r="B18" s="52"/>
      <c r="C18" s="52"/>
      <c r="D18" s="53"/>
      <c r="E18" s="11" t="s">
        <v>24</v>
      </c>
      <c r="F18" s="12">
        <v>25.25</v>
      </c>
      <c r="G18" s="13"/>
      <c r="H18" s="14">
        <f>F18*G18</f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8" customFormat="1" ht="16" customHeight="1" x14ac:dyDescent="0.35">
      <c r="A19" s="51" t="s">
        <v>16</v>
      </c>
      <c r="B19" s="52"/>
      <c r="C19" s="52"/>
      <c r="D19" s="53"/>
      <c r="E19" s="11" t="s">
        <v>23</v>
      </c>
      <c r="F19" s="12">
        <v>725.74</v>
      </c>
      <c r="G19" s="13"/>
      <c r="H19" s="14">
        <f>F19*G19</f>
        <v>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8" customFormat="1" ht="16" customHeight="1" x14ac:dyDescent="0.35">
      <c r="A20" s="50" t="s">
        <v>22</v>
      </c>
      <c r="B20" s="50"/>
      <c r="C20" s="50"/>
      <c r="D20" s="50"/>
      <c r="E20" s="50"/>
      <c r="F20" s="50"/>
      <c r="G20" s="50"/>
      <c r="H20" s="5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8" customFormat="1" ht="16" customHeight="1" x14ac:dyDescent="0.35">
      <c r="A21" s="51" t="s">
        <v>21</v>
      </c>
      <c r="B21" s="52"/>
      <c r="C21" s="52"/>
      <c r="D21" s="53"/>
      <c r="E21" s="11" t="s">
        <v>20</v>
      </c>
      <c r="F21" s="12">
        <v>32.75</v>
      </c>
      <c r="G21" s="13"/>
      <c r="H21" s="14">
        <f t="shared" ref="H21:H22" si="0">F21*G21</f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8" customFormat="1" ht="16" customHeight="1" x14ac:dyDescent="0.35">
      <c r="A22" s="51" t="s">
        <v>18</v>
      </c>
      <c r="B22" s="52"/>
      <c r="C22" s="52"/>
      <c r="D22" s="53"/>
      <c r="E22" s="11" t="s">
        <v>17</v>
      </c>
      <c r="F22" s="12">
        <v>25.25</v>
      </c>
      <c r="G22" s="13"/>
      <c r="H22" s="14">
        <f t="shared" si="0"/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8" customFormat="1" ht="16" customHeight="1" x14ac:dyDescent="0.35">
      <c r="A23" s="50" t="s">
        <v>51</v>
      </c>
      <c r="B23" s="50"/>
      <c r="C23" s="50"/>
      <c r="D23" s="50"/>
      <c r="E23" s="50"/>
      <c r="F23" s="50"/>
      <c r="G23" s="50"/>
      <c r="H23" s="5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8" customFormat="1" ht="16" customHeight="1" x14ac:dyDescent="0.35">
      <c r="A24" s="51" t="s">
        <v>3</v>
      </c>
      <c r="B24" s="52"/>
      <c r="C24" s="52"/>
      <c r="D24" s="53"/>
      <c r="E24" s="11" t="s">
        <v>15</v>
      </c>
      <c r="F24" s="12">
        <v>484.18</v>
      </c>
      <c r="G24" s="13"/>
      <c r="H24" s="14">
        <f>F24*G24</f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8" customFormat="1" ht="16" customHeight="1" x14ac:dyDescent="0.35">
      <c r="A25" s="50" t="s">
        <v>14</v>
      </c>
      <c r="B25" s="50"/>
      <c r="C25" s="50"/>
      <c r="D25" s="50"/>
      <c r="E25" s="50"/>
      <c r="F25" s="50"/>
      <c r="G25" s="50"/>
      <c r="H25" s="5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8" customFormat="1" ht="16" customHeight="1" x14ac:dyDescent="0.35">
      <c r="A26" s="51" t="s">
        <v>52</v>
      </c>
      <c r="B26" s="52"/>
      <c r="C26" s="52"/>
      <c r="D26" s="53"/>
      <c r="E26" s="11" t="s">
        <v>13</v>
      </c>
      <c r="F26" s="12">
        <v>27.25</v>
      </c>
      <c r="G26" s="13"/>
      <c r="H26" s="14">
        <f>F26*G26</f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8" customFormat="1" ht="16" customHeight="1" x14ac:dyDescent="0.35">
      <c r="A27" s="51" t="s">
        <v>44</v>
      </c>
      <c r="B27" s="52"/>
      <c r="C27" s="52"/>
      <c r="D27" s="53"/>
      <c r="E27" s="11" t="s">
        <v>45</v>
      </c>
      <c r="F27" s="12">
        <v>77.510000000000005</v>
      </c>
      <c r="G27" s="13"/>
      <c r="H27" s="14">
        <f t="shared" ref="H27:H28" si="1">F27*G27</f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8" customFormat="1" ht="16" customHeight="1" x14ac:dyDescent="0.35">
      <c r="A28" s="51" t="s">
        <v>46</v>
      </c>
      <c r="B28" s="52"/>
      <c r="C28" s="52"/>
      <c r="D28" s="53"/>
      <c r="E28" s="11" t="s">
        <v>47</v>
      </c>
      <c r="F28" s="12">
        <v>77.510000000000005</v>
      </c>
      <c r="G28" s="13"/>
      <c r="H28" s="14">
        <f t="shared" si="1"/>
        <v>0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8" customFormat="1" ht="16" customHeight="1" x14ac:dyDescent="0.35">
      <c r="A29" s="50" t="s">
        <v>7</v>
      </c>
      <c r="B29" s="50"/>
      <c r="C29" s="50"/>
      <c r="D29" s="50"/>
      <c r="E29" s="50"/>
      <c r="F29" s="50"/>
      <c r="G29" s="50"/>
      <c r="H29" s="5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8" customFormat="1" ht="16" customHeight="1" x14ac:dyDescent="0.35">
      <c r="A30" s="51" t="s">
        <v>53</v>
      </c>
      <c r="B30" s="52"/>
      <c r="C30" s="52"/>
      <c r="D30" s="53"/>
      <c r="E30" s="11" t="s">
        <v>6</v>
      </c>
      <c r="F30" s="12">
        <v>27.25</v>
      </c>
      <c r="G30" s="13"/>
      <c r="H30" s="14">
        <f>F30*G30</f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8" customFormat="1" ht="16" customHeight="1" x14ac:dyDescent="0.35">
      <c r="A31" s="51" t="s">
        <v>48</v>
      </c>
      <c r="B31" s="52"/>
      <c r="C31" s="52"/>
      <c r="D31" s="53"/>
      <c r="E31" s="11" t="s">
        <v>49</v>
      </c>
      <c r="F31" s="12">
        <v>62.75</v>
      </c>
      <c r="G31" s="13"/>
      <c r="H31" s="14">
        <f t="shared" ref="H31" si="2">F31*G31</f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6" customHeight="1" x14ac:dyDescent="0.35">
      <c r="A32" s="50" t="s">
        <v>5</v>
      </c>
      <c r="B32" s="50"/>
      <c r="C32" s="50"/>
      <c r="D32" s="50"/>
      <c r="E32" s="50"/>
      <c r="F32" s="50"/>
      <c r="G32" s="50"/>
      <c r="H32" s="5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8" customFormat="1" ht="16" customHeight="1" x14ac:dyDescent="0.35">
      <c r="A33" s="51" t="s">
        <v>54</v>
      </c>
      <c r="B33" s="52"/>
      <c r="C33" s="52"/>
      <c r="D33" s="53"/>
      <c r="E33" s="11" t="s">
        <v>4</v>
      </c>
      <c r="F33" s="12">
        <v>27.25</v>
      </c>
      <c r="G33" s="13"/>
      <c r="H33" s="14">
        <f>F33*G33</f>
        <v>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5" customFormat="1" ht="16" customHeight="1" x14ac:dyDescent="0.6">
      <c r="A34" s="15"/>
      <c r="B34" s="15"/>
      <c r="C34" s="15"/>
      <c r="D34" s="15"/>
      <c r="E34" s="15"/>
      <c r="F34" s="16"/>
      <c r="G34" s="17" t="s">
        <v>38</v>
      </c>
      <c r="H34" s="18">
        <f>SUM(H16:H33)</f>
        <v>0</v>
      </c>
    </row>
    <row r="35" spans="1:37" s="5" customFormat="1" ht="16" customHeight="1" x14ac:dyDescent="0.6">
      <c r="A35" s="19"/>
      <c r="B35" s="19"/>
      <c r="C35" s="20"/>
      <c r="D35" s="20"/>
      <c r="E35" s="20"/>
      <c r="F35" s="16"/>
      <c r="G35" s="21" t="s">
        <v>2</v>
      </c>
      <c r="H35" s="22">
        <f>H34*0.05</f>
        <v>0</v>
      </c>
    </row>
    <row r="36" spans="1:37" s="5" customFormat="1" ht="16" customHeight="1" x14ac:dyDescent="0.6">
      <c r="A36" s="19"/>
      <c r="B36" s="19"/>
      <c r="C36" s="20"/>
      <c r="D36" s="20"/>
      <c r="E36" s="20"/>
      <c r="F36" s="16"/>
      <c r="G36" s="21" t="s">
        <v>39</v>
      </c>
      <c r="H36" s="22">
        <f>H34*0.07</f>
        <v>0</v>
      </c>
    </row>
    <row r="37" spans="1:37" s="5" customFormat="1" ht="16" customHeight="1" x14ac:dyDescent="0.6">
      <c r="A37" s="54"/>
      <c r="B37" s="54"/>
      <c r="C37" s="54"/>
      <c r="D37" s="54"/>
      <c r="E37" s="23"/>
      <c r="F37" s="19"/>
      <c r="G37" s="17" t="s">
        <v>40</v>
      </c>
      <c r="H37" s="22">
        <f>SUM(H34:H36)</f>
        <v>0</v>
      </c>
    </row>
    <row r="38" spans="1:37" ht="12.5" customHeight="1" x14ac:dyDescent="0.35"/>
    <row r="39" spans="1:37" ht="15" customHeight="1" x14ac:dyDescent="0.35">
      <c r="H39" s="3" t="s">
        <v>41</v>
      </c>
    </row>
    <row r="40" spans="1:37" ht="15" customHeight="1" x14ac:dyDescent="0.35">
      <c r="H40" s="4" t="s">
        <v>1</v>
      </c>
    </row>
    <row r="41" spans="1:37" x14ac:dyDescent="0.35">
      <c r="H41" s="4" t="s">
        <v>0</v>
      </c>
    </row>
  </sheetData>
  <mergeCells count="41">
    <mergeCell ref="A37:D37"/>
    <mergeCell ref="A32:H32"/>
    <mergeCell ref="A27:D27"/>
    <mergeCell ref="A28:D28"/>
    <mergeCell ref="A33:D33"/>
    <mergeCell ref="A31:D31"/>
    <mergeCell ref="A26:D26"/>
    <mergeCell ref="A29:H29"/>
    <mergeCell ref="A30:D30"/>
    <mergeCell ref="A23:H23"/>
    <mergeCell ref="A24:D24"/>
    <mergeCell ref="A25:H25"/>
    <mergeCell ref="A15:D15"/>
    <mergeCell ref="A20:H20"/>
    <mergeCell ref="A21:D21"/>
    <mergeCell ref="A22:D22"/>
    <mergeCell ref="A17:D17"/>
    <mergeCell ref="A18:D18"/>
    <mergeCell ref="A19:D19"/>
    <mergeCell ref="A16:H16"/>
    <mergeCell ref="A14:H14"/>
    <mergeCell ref="A10:C10"/>
    <mergeCell ref="D10:H10"/>
    <mergeCell ref="A11:C11"/>
    <mergeCell ref="D11:H11"/>
    <mergeCell ref="A12:C12"/>
    <mergeCell ref="D12:H12"/>
    <mergeCell ref="A13:H13"/>
    <mergeCell ref="A7:C7"/>
    <mergeCell ref="D7:H7"/>
    <mergeCell ref="A8:C8"/>
    <mergeCell ref="D8:H8"/>
    <mergeCell ref="A9:C9"/>
    <mergeCell ref="D9:H9"/>
    <mergeCell ref="A1:XFD1"/>
    <mergeCell ref="A2:H2"/>
    <mergeCell ref="A3:H3"/>
    <mergeCell ref="A5:H5"/>
    <mergeCell ref="A6:C6"/>
    <mergeCell ref="D6:H6"/>
    <mergeCell ref="A4:H4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1876C4-290F-40F7-92DD-8A2E0D1B3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735CC9-8719-4F7E-9CF5-01AAF682F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8B19D8-6019-4E39-B0CC-0F043154A0E0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LIA</vt:lpstr>
      <vt:lpstr>LIA!Print_Area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2025-05-27T18:23:00Z</cp:lastPrinted>
  <dcterms:created xsi:type="dcterms:W3CDTF">2020-04-30T19:42:30Z</dcterms:created>
  <dcterms:modified xsi:type="dcterms:W3CDTF">2025-07-03T12:23:55Z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