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F6B06AF3-864D-4757-9DBD-CC0AD6F3D24D}" xr6:coauthVersionLast="47" xr6:coauthVersionMax="47" xr10:uidLastSave="{00000000-0000-0000-0000-000000000000}"/>
  <bookViews>
    <workbookView xWindow="-110" yWindow="-110" windowWidth="19420" windowHeight="10420" xr2:uid="{DCABC09F-F6B9-489C-8946-D50A108BF4AF}"/>
  </bookViews>
  <sheets>
    <sheet name="LIA" sheetId="1" r:id="rId1"/>
  </sheets>
  <definedNames>
    <definedName name="_xlnm.Print_Area" localSheetId="0">LIA!$A$1:$H$90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H48" i="1"/>
  <c r="H34" i="1"/>
  <c r="H35" i="1"/>
  <c r="H36" i="1"/>
  <c r="H42" i="1"/>
  <c r="H71" i="1"/>
  <c r="H72" i="1"/>
  <c r="H73" i="1"/>
  <c r="H74" i="1"/>
  <c r="H75" i="1"/>
  <c r="H66" i="1"/>
  <c r="H67" i="1"/>
  <c r="H68" i="1"/>
  <c r="H58" i="1"/>
  <c r="H59" i="1"/>
  <c r="H60" i="1"/>
  <c r="H32" i="1"/>
  <c r="H33" i="1"/>
  <c r="H31" i="1"/>
  <c r="H51" i="1" l="1"/>
  <c r="H16" i="1" l="1"/>
  <c r="H17" i="1"/>
  <c r="H18" i="1"/>
  <c r="H19" i="1"/>
  <c r="H21" i="1"/>
  <c r="H22" i="1"/>
  <c r="H23" i="1"/>
  <c r="H25" i="1"/>
  <c r="H26" i="1"/>
  <c r="H27" i="1"/>
  <c r="H28" i="1"/>
  <c r="H30" i="1"/>
  <c r="H38" i="1"/>
  <c r="H39" i="1"/>
  <c r="H40" i="1"/>
  <c r="H41" i="1"/>
  <c r="H43" i="1"/>
  <c r="H45" i="1"/>
  <c r="H46" i="1"/>
  <c r="H50" i="1"/>
  <c r="H54" i="1"/>
  <c r="H55" i="1"/>
  <c r="H56" i="1"/>
  <c r="H57" i="1"/>
  <c r="H62" i="1"/>
  <c r="H63" i="1"/>
  <c r="H64" i="1"/>
  <c r="H65" i="1"/>
  <c r="H70" i="1"/>
  <c r="H77" i="1"/>
  <c r="H78" i="1" l="1"/>
  <c r="H80" i="1" s="1"/>
  <c r="H79" i="1" l="1"/>
  <c r="H81" i="1" s="1"/>
</calcChain>
</file>

<file path=xl/sharedStrings.xml><?xml version="1.0" encoding="utf-8"?>
<sst xmlns="http://schemas.openxmlformats.org/spreadsheetml/2006/main" count="149" uniqueCount="134">
  <si>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</si>
  <si>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</si>
  <si>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G.S.T.  (5%)</t>
  </si>
  <si>
    <t>9780136034131</t>
  </si>
  <si>
    <t>Magazine Teacher Resource (Grade 8)</t>
  </si>
  <si>
    <t>9780138135096</t>
  </si>
  <si>
    <t>Magazine Teacher Resource (Grade 7)</t>
  </si>
  <si>
    <t>Complete Teacher Resource (Ontario Edition)</t>
  </si>
  <si>
    <t>9780136033684</t>
  </si>
  <si>
    <t>On the Edge Teacher Resource (Ontario Edition)</t>
  </si>
  <si>
    <t>9780136033677</t>
  </si>
  <si>
    <t>Time Will Tell Teacher Resource (Ontario Edition)</t>
  </si>
  <si>
    <t>9780132058865</t>
  </si>
  <si>
    <t>Time Will Tell / On the Edge Student Edition</t>
  </si>
  <si>
    <t>Literacy in Action 8 - Literacy</t>
  </si>
  <si>
    <t>9780136033653</t>
  </si>
  <si>
    <t>Cyber Sense Teacher Resource (Ontario Edition)</t>
  </si>
  <si>
    <t>9780136033646</t>
  </si>
  <si>
    <t>Heroes and Idols Teacher Resource (Ontario Edition)</t>
  </si>
  <si>
    <t>9780132058896</t>
  </si>
  <si>
    <t>Cyber Sense Action Magazine</t>
  </si>
  <si>
    <t>9780132058889</t>
  </si>
  <si>
    <t>Heroes and Idols Magazine</t>
  </si>
  <si>
    <t>9780132058841</t>
  </si>
  <si>
    <t>Heroes and Idols / Cyber Sense Student Edition</t>
  </si>
  <si>
    <t>Literacy in Action 8 - Media</t>
  </si>
  <si>
    <t xml:space="preserve">Total </t>
  </si>
  <si>
    <t>Qty</t>
  </si>
  <si>
    <t>Net Price</t>
  </si>
  <si>
    <t>ISBN</t>
  </si>
  <si>
    <t>Description</t>
  </si>
  <si>
    <t>9780136034056</t>
  </si>
  <si>
    <t>Water Wise Teacher Resource (Ontario Edition)</t>
  </si>
  <si>
    <t>9780136034049</t>
  </si>
  <si>
    <t>On the Move Teacher Resource (Ontario Edition)</t>
  </si>
  <si>
    <t>9780136033639</t>
  </si>
  <si>
    <t>Water Wise Magazine</t>
  </si>
  <si>
    <t>9780136033622</t>
  </si>
  <si>
    <t>On the Move Magazine</t>
  </si>
  <si>
    <t>9780136104230</t>
  </si>
  <si>
    <t>On the Move / Water Wise Student Edition</t>
  </si>
  <si>
    <t>Literacy in Action 8 - Informational</t>
  </si>
  <si>
    <t>9780132059114</t>
  </si>
  <si>
    <t>9780138134976</t>
  </si>
  <si>
    <t>My Choice, My Voice Teacher Resource (Ontario Edition)</t>
  </si>
  <si>
    <t>9780138134983</t>
  </si>
  <si>
    <t>Find Your Own Path Teacher Resource (Ontario Edition)</t>
  </si>
  <si>
    <t>9780132059015</t>
  </si>
  <si>
    <t>Find Your Own Path / My Choice, My Voice Student Edition</t>
  </si>
  <si>
    <t>Literacy in Action 7 - Literacy</t>
  </si>
  <si>
    <t>9780138134969</t>
  </si>
  <si>
    <t>Speak Out! Teacher Resource (Ontario Edition)</t>
  </si>
  <si>
    <t>9780138134952</t>
  </si>
  <si>
    <t>Persuade Me! Teacher Resource (Ontario Edition)</t>
  </si>
  <si>
    <t>9780138134914</t>
  </si>
  <si>
    <t>Speak Out! Magazine</t>
  </si>
  <si>
    <t>9780132059053</t>
  </si>
  <si>
    <t>Persuade Me! Magazine</t>
  </si>
  <si>
    <t>9780132058988</t>
  </si>
  <si>
    <t>Persuade Me! / Speak Out! Student Edition</t>
  </si>
  <si>
    <t>Literacy in Action 7 - Media</t>
  </si>
  <si>
    <t>9780138135003</t>
  </si>
  <si>
    <t>EcoZone Teacher Resource (Ontario Edition)</t>
  </si>
  <si>
    <t>9780138134990</t>
  </si>
  <si>
    <t>Survive! Teacher Resource (Ontario Edition)</t>
  </si>
  <si>
    <t>9780132059046</t>
  </si>
  <si>
    <t>Survive! Action Magazine</t>
  </si>
  <si>
    <t>9780132059060</t>
  </si>
  <si>
    <t>EcoZone Action Magazine</t>
  </si>
  <si>
    <t>9780132059039</t>
  </si>
  <si>
    <t>Survive! / EcoZone Student Edition</t>
  </si>
  <si>
    <t>Literacy in Action 7 - Informational</t>
  </si>
  <si>
    <t>9780132047531</t>
  </si>
  <si>
    <t>Audio CDs 6-pack</t>
  </si>
  <si>
    <t>ProGuide: Ontario Edition with CD and DVD</t>
  </si>
  <si>
    <t>9780132047425</t>
  </si>
  <si>
    <t>Student Instruction Book: Book B (Softcover)</t>
  </si>
  <si>
    <t>9780132017367</t>
  </si>
  <si>
    <t>Student Instruction Book: Book A (Softcover)</t>
  </si>
  <si>
    <t>9780132047395</t>
  </si>
  <si>
    <t>Student Instruction Book: Book A (Hardcover)</t>
  </si>
  <si>
    <t>Literacy in Action 6</t>
  </si>
  <si>
    <t>9780132046930</t>
  </si>
  <si>
    <t>9780132017350</t>
  </si>
  <si>
    <t>9780132047197</t>
  </si>
  <si>
    <t>Literacy in Action 5</t>
  </si>
  <si>
    <t>9780132047012</t>
  </si>
  <si>
    <t>9780132047005</t>
  </si>
  <si>
    <t>Student Instruction Book: Book B (Hardcover)</t>
  </si>
  <si>
    <t>9780132017343</t>
  </si>
  <si>
    <t>9780132046633</t>
  </si>
  <si>
    <t>Literacy in Action 4</t>
  </si>
  <si>
    <t xml:space="preserve">Digital Regstration e-mail address: </t>
  </si>
  <si>
    <t>Phone:</t>
  </si>
  <si>
    <t>Postal Code:</t>
  </si>
  <si>
    <t>City/Prov:</t>
  </si>
  <si>
    <t>Address:</t>
  </si>
  <si>
    <t>Attn:</t>
  </si>
  <si>
    <t>School/District:</t>
  </si>
  <si>
    <t>School:</t>
  </si>
  <si>
    <t>Billing Address (if different from shipping):</t>
  </si>
  <si>
    <t>Shipping Address:</t>
  </si>
  <si>
    <t xml:space="preserve">P.O. #: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</si>
  <si>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</si>
  <si>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</si>
  <si>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</si>
  <si>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</si>
  <si>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 www.pearsoncanadaschool.com</t>
  </si>
  <si>
    <t>Literacy in Action 8 Other Resources</t>
  </si>
  <si>
    <t>2023-2024 Order Form</t>
  </si>
  <si>
    <t>Literacy in Action</t>
  </si>
  <si>
    <t>Survive! Teacher Resource (WNCP Edition)</t>
  </si>
  <si>
    <t>9780135090282</t>
  </si>
  <si>
    <t>EcoZone Teacher Resource (WNCP Edition)</t>
  </si>
  <si>
    <t>9780135090299</t>
  </si>
  <si>
    <t xml:space="preserve">Persuade Me! Teacher Resource (WNCP Edition) </t>
  </si>
  <si>
    <t>9780135090237</t>
  </si>
  <si>
    <t>My Choice, My Voice Teacher Resource (WNCP Edition)</t>
  </si>
  <si>
    <t>9780135090251</t>
  </si>
  <si>
    <t>Literacy in Action 7 - Complete Teacher Resource</t>
  </si>
  <si>
    <t>On the Move Teacher Resource (WNCP Edition)</t>
  </si>
  <si>
    <t>9780136124184</t>
  </si>
  <si>
    <t>Water Wise Teacher Resource (WNCP Edition)</t>
  </si>
  <si>
    <t>9780136124191</t>
  </si>
  <si>
    <t>Heroes and Idols Teacher Resource (WNCP Edition)</t>
  </si>
  <si>
    <t>9780136124207</t>
  </si>
  <si>
    <t>Cyber Sense Teacher Resource (WNCP Edition)</t>
  </si>
  <si>
    <t>9780136124214</t>
  </si>
  <si>
    <t>The Broken Thread</t>
  </si>
  <si>
    <t>9781550503982</t>
  </si>
  <si>
    <t>Time Will Tell Teacher Resource (WNCP Edition)</t>
  </si>
  <si>
    <t>9780136124221</t>
  </si>
  <si>
    <t xml:space="preserve">On the Edge Teacher Resource (WNCP Edition) </t>
  </si>
  <si>
    <t>9780136124238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</si>
</sst>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name val="Arial"/>
      <family val="2"/>
    </font>
    <font>
      <sz val="22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" applyFont="1" applyAlignment="1">
      <alignment horizontal="right" vertical="center" readingOrder="1"/>
    </xf>
    <xf numFmtId="0" fontId="6" fillId="0" borderId="0" xfId="2" applyFont="1" applyAlignment="1">
      <alignment horizontal="right" vertical="top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4" fontId="8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4" fillId="5" borderId="7" xfId="0" applyFont="1" applyFill="1" applyBorder="1" applyAlignment="1">
      <alignment horizontal="center" vertical="center"/>
    </xf>
    <xf numFmtId="0" fontId="15" fillId="0" borderId="0" xfId="0" applyFont="1" applyAlignment="1"/>
    <xf numFmtId="0" fontId="18" fillId="0" borderId="0" xfId="0" applyFont="1"/>
    <xf numFmtId="0" fontId="2" fillId="0" borderId="0" xfId="0" applyFont="1"/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5" fontId="14" fillId="4" borderId="0" xfId="3" applyNumberFormat="1" applyFont="1" applyFill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3" builtinId="8"/>
    <cellStyle name="Normal" xfId="0" builtinId="0"/>
    <cellStyle name="Normal 2" xfId="2" xr:uid="{28CE2557-39EB-4C25-8B89-C5FA8DC20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49893</xdr:rowOff>
    </xdr:from>
    <xdr:to>
      <xdr:col>1</xdr:col>
      <xdr:colOff>569666</xdr:colOff>
      <xdr:row>1</xdr:row>
      <xdr:rowOff>596900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8F1AB97-7074-439B-8A6D-C03CA2B727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743"/>
          <a:ext cx="1636466" cy="743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2</xdr:col>
      <xdr:colOff>498619</xdr:colOff>
      <xdr:row>85</xdr:row>
      <xdr:rowOff>73417</xdr:rowOff>
    </xdr:from>
    <xdr:ext cx="2022332" cy="644353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449E5B-2017-4E19-82D7-BD3728516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68969" y="18685267"/>
          <a:ext cx="2022332" cy="644353"/>
        </a:xfrm>
        <a:prstGeom prst="rect">
          <a:avLst/>
        </a:prstGeom>
      </xdr:spPr>
    </xdr:pic>
    <xdr:clientData/>
  </xdr:oneCellAnchor>
  <xdr:oneCellAnchor>
    <xdr:from>
      <xdr:col>5</xdr:col>
      <xdr:colOff>501197</xdr:colOff>
      <xdr:row>85</xdr:row>
      <xdr:rowOff>68944</xdr:rowOff>
    </xdr:from>
    <xdr:ext cx="2070554" cy="64310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17FD84-9891-429A-9BF5-1A35C904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59097" y="18071194"/>
          <a:ext cx="2070554" cy="643100"/>
        </a:xfrm>
        <a:prstGeom prst="rect">
          <a:avLst/>
        </a:prstGeom>
      </xdr:spPr>
    </xdr:pic>
    <xdr:clientData/>
  </xdr:oneCellAnchor>
  <xdr:oneCellAnchor>
    <xdr:from>
      <xdr:col>6</xdr:col>
      <xdr:colOff>584200</xdr:colOff>
      <xdr:row>0</xdr:row>
      <xdr:rowOff>69851</xdr:rowOff>
    </xdr:from>
    <xdr:ext cx="857250" cy="1028885"/>
    <xdr:pic>
      <xdr:nvPicPr>
        <xdr:cNvPr id="6" name="Picture 5">
          <a:extLst>
            <a:ext uri="{FF2B5EF4-FFF2-40B4-BE49-F238E27FC236}">
              <a16:creationId xmlns:a16="http://schemas.microsoft.com/office/drawing/2014/main" id="{0F06B232-EEE7-4D82-8626-048138B6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77250" y="266701"/>
          <a:ext cx="857250" cy="1028885"/>
        </a:xfrm>
        <a:prstGeom prst="rect">
          <a:avLst/>
        </a:prstGeom>
      </xdr:spPr>
    </xdr:pic>
    <xdr:clientData/>
  </xdr:oneCellAnchor>
  <xdr:twoCellAnchor>
    <xdr:from>
      <xdr:col>0</xdr:col>
      <xdr:colOff>103909</xdr:colOff>
      <xdr:row>77</xdr:row>
      <xdr:rowOff>83126</xdr:rowOff>
    </xdr:from>
    <xdr:to>
      <xdr:col>1</xdr:col>
      <xdr:colOff>2671598</xdr:colOff>
      <xdr:row>82</xdr:row>
      <xdr:rowOff>152399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3DFF888-72AF-4454-8498-69F19C08C6D3}"/>
            </a:ext>
          </a:extLst>
        </xdr:cNvPr>
        <xdr:cNvSpPr txBox="1"/>
      </xdr:nvSpPr>
      <xdr:spPr>
        <a:xfrm>
          <a:off x="103909" y="17145576"/>
          <a:ext cx="3634489" cy="10408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158750</xdr:colOff>
      <xdr:row>85</xdr:row>
      <xdr:rowOff>171450</xdr:rowOff>
    </xdr:from>
    <xdr:to>
      <xdr:col>4</xdr:col>
      <xdr:colOff>444500</xdr:colOff>
      <xdr:row>88</xdr:row>
      <xdr:rowOff>25400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8286977-DE2F-10B6-B079-0BE58440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8173700"/>
          <a:ext cx="4445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Pe&amp;PMDbSiteId=2621&amp;PMDbSolutionId=25862&amp;PMDbSubSolutionId=&amp;PMDbCategoryId=25875&amp;PMDbSubCategoryId=26074&amp;PMDbSubjectAreaId=&amp;PMDbProgramId=5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4207-4351-4A7A-BB56-CD65B3B68BA9}">
  <dimension ref="A1:AK85"/>
  <sheetViews>
    <sheetView tabSelected="1" topLeftCell="A8" zoomScaleNormal="100" workbookViewId="0">
      <selection activeCell="A14" sqref="A14:D14"/>
    </sheetView>
  </sheetViews>
  <sheetFormatPr defaultColWidth="10.9140625" defaultRowHeight="15.5" x14ac:dyDescent="0.35"/>
  <cols>
    <col min="1" max="1" width="14" style="1" customWidth="1"/>
    <col min="2" max="2" width="39.4140625" style="1" customWidth="1"/>
    <col min="3" max="3" width="7.83203125" style="1" customWidth="1"/>
    <col min="4" max="4" width="0.5" style="1" customWidth="1"/>
    <col min="5" max="5" width="17.75" style="1" customWidth="1"/>
    <col min="6" max="6" width="13.4140625" style="1" bestFit="1" customWidth="1"/>
    <col min="7" max="7" width="10.6640625" style="1" customWidth="1"/>
    <col min="8" max="8" width="14.25" style="1" customWidth="1"/>
    <col min="9" max="16384" width="10.9140625" style="1"/>
  </cols>
  <sheetData>
    <row r="1" spans="1:37" s="25" customFormat="1" x14ac:dyDescent="0.35"/>
    <row r="2" spans="1:37" s="23" customFormat="1" ht="63.5" customHeight="1" x14ac:dyDescent="0.6">
      <c r="A2" s="32" t="s">
        <v>110</v>
      </c>
      <c r="B2" s="32"/>
      <c r="C2" s="32"/>
      <c r="D2" s="32"/>
      <c r="E2" s="32"/>
      <c r="F2" s="32"/>
      <c r="G2" s="32"/>
      <c r="H2" s="32"/>
    </row>
    <row r="3" spans="1:37" s="24" customFormat="1" ht="23.5" customHeight="1" x14ac:dyDescent="0.4">
      <c r="A3" s="33" t="s">
        <v>109</v>
      </c>
      <c r="B3" s="33"/>
      <c r="C3" s="34"/>
      <c r="D3" s="34"/>
      <c r="E3" s="34"/>
      <c r="F3" s="34"/>
      <c r="G3" s="34"/>
      <c r="H3" s="34"/>
    </row>
    <row r="4" spans="1:37" s="4" customFormat="1" ht="16" customHeight="1" x14ac:dyDescent="0.2">
      <c r="A4" s="39" t="s">
        <v>107</v>
      </c>
      <c r="B4" s="39"/>
      <c r="C4" s="40"/>
      <c r="D4" s="40"/>
      <c r="E4" s="40"/>
      <c r="F4" s="40"/>
      <c r="G4" s="40"/>
      <c r="H4" s="40"/>
    </row>
    <row r="5" spans="1:37" s="7" customFormat="1" ht="16" customHeight="1" x14ac:dyDescent="0.35">
      <c r="A5" s="35" t="s">
        <v>102</v>
      </c>
      <c r="B5" s="35"/>
      <c r="C5" s="35"/>
      <c r="D5" s="35"/>
      <c r="E5" s="35"/>
      <c r="F5" s="35"/>
      <c r="G5" s="35"/>
      <c r="H5" s="35"/>
    </row>
    <row r="6" spans="1:37" s="8" customFormat="1" ht="16" customHeight="1" x14ac:dyDescent="0.35">
      <c r="A6" s="36" t="s">
        <v>101</v>
      </c>
      <c r="B6" s="37"/>
      <c r="C6" s="37"/>
      <c r="D6" s="38" t="s">
        <v>100</v>
      </c>
      <c r="E6" s="38"/>
      <c r="F6" s="38"/>
      <c r="G6" s="38"/>
      <c r="H6" s="38"/>
    </row>
    <row r="7" spans="1:37" s="7" customFormat="1" ht="16" customHeight="1" x14ac:dyDescent="0.35">
      <c r="A7" s="41" t="s">
        <v>99</v>
      </c>
      <c r="B7" s="42"/>
      <c r="C7" s="42"/>
      <c r="D7" s="41" t="s">
        <v>98</v>
      </c>
      <c r="E7" s="42"/>
      <c r="F7" s="42"/>
      <c r="G7" s="42"/>
      <c r="H7" s="43"/>
    </row>
    <row r="8" spans="1:37" s="7" customFormat="1" ht="16" customHeight="1" x14ac:dyDescent="0.35">
      <c r="A8" s="44" t="s">
        <v>97</v>
      </c>
      <c r="B8" s="45"/>
      <c r="C8" s="45"/>
      <c r="D8" s="44" t="s">
        <v>97</v>
      </c>
      <c r="E8" s="45"/>
      <c r="F8" s="45"/>
      <c r="G8" s="45"/>
      <c r="H8" s="46"/>
    </row>
    <row r="9" spans="1:37" s="7" customFormat="1" ht="16" customHeight="1" x14ac:dyDescent="0.35">
      <c r="A9" s="44" t="s">
        <v>96</v>
      </c>
      <c r="B9" s="45"/>
      <c r="C9" s="45"/>
      <c r="D9" s="47" t="s">
        <v>96</v>
      </c>
      <c r="E9" s="48"/>
      <c r="F9" s="48"/>
      <c r="G9" s="48"/>
      <c r="H9" s="49"/>
    </row>
    <row r="10" spans="1:37" s="7" customFormat="1" ht="16" customHeight="1" x14ac:dyDescent="0.35">
      <c r="A10" s="44" t="s">
        <v>95</v>
      </c>
      <c r="B10" s="45"/>
      <c r="C10" s="45"/>
      <c r="D10" s="47" t="s">
        <v>95</v>
      </c>
      <c r="E10" s="48"/>
      <c r="F10" s="48"/>
      <c r="G10" s="48"/>
      <c r="H10" s="49"/>
    </row>
    <row r="11" spans="1:37" s="7" customFormat="1" ht="16" customHeight="1" x14ac:dyDescent="0.35">
      <c r="A11" s="44" t="s">
        <v>94</v>
      </c>
      <c r="B11" s="45"/>
      <c r="C11" s="45"/>
      <c r="D11" s="47" t="s">
        <v>94</v>
      </c>
      <c r="E11" s="48"/>
      <c r="F11" s="48"/>
      <c r="G11" s="48"/>
      <c r="H11" s="49"/>
    </row>
    <row r="12" spans="1:37" s="7" customFormat="1" ht="16" customHeight="1" x14ac:dyDescent="0.35">
      <c r="A12" s="44" t="s">
        <v>93</v>
      </c>
      <c r="B12" s="45"/>
      <c r="C12" s="45"/>
      <c r="D12" s="47" t="s">
        <v>93</v>
      </c>
      <c r="E12" s="48"/>
      <c r="F12" s="48"/>
      <c r="G12" s="48"/>
      <c r="H12" s="49"/>
    </row>
    <row r="13" spans="1:37" s="7" customFormat="1" ht="16" customHeight="1" x14ac:dyDescent="0.35">
      <c r="A13" s="50" t="s">
        <v>92</v>
      </c>
      <c r="B13" s="50"/>
      <c r="C13" s="50"/>
      <c r="D13" s="50"/>
      <c r="E13" s="50"/>
      <c r="F13" s="50"/>
      <c r="G13" s="50"/>
      <c r="H13" s="50"/>
    </row>
    <row r="14" spans="1:37" s="10" customFormat="1" ht="20.5" customHeight="1" x14ac:dyDescent="0.35">
      <c r="A14" s="26" t="s">
        <v>30</v>
      </c>
      <c r="B14" s="27"/>
      <c r="C14" s="27"/>
      <c r="D14" s="28"/>
      <c r="E14" s="22" t="s">
        <v>29</v>
      </c>
      <c r="F14" s="22" t="s">
        <v>28</v>
      </c>
      <c r="G14" s="22" t="s">
        <v>27</v>
      </c>
      <c r="H14" s="22" t="s">
        <v>26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0" customFormat="1" ht="16" customHeight="1" x14ac:dyDescent="0.35">
      <c r="A15" s="52" t="s">
        <v>91</v>
      </c>
      <c r="B15" s="52"/>
      <c r="C15" s="52"/>
      <c r="D15" s="52"/>
      <c r="E15" s="52"/>
      <c r="F15" s="52"/>
      <c r="G15" s="52"/>
      <c r="H15" s="5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0" customFormat="1" ht="16" customHeight="1" x14ac:dyDescent="0.35">
      <c r="A16" s="29" t="s">
        <v>80</v>
      </c>
      <c r="B16" s="30"/>
      <c r="C16" s="30"/>
      <c r="D16" s="31"/>
      <c r="E16" s="11" t="s">
        <v>90</v>
      </c>
      <c r="F16" s="12">
        <v>32.75</v>
      </c>
      <c r="G16" s="13"/>
      <c r="H16" s="14">
        <f t="shared" ref="H16:H19" si="0">F16*G16</f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0" customFormat="1" ht="16" customHeight="1" x14ac:dyDescent="0.35">
      <c r="A17" s="29" t="s">
        <v>78</v>
      </c>
      <c r="B17" s="30"/>
      <c r="C17" s="30"/>
      <c r="D17" s="31"/>
      <c r="E17" s="11" t="s">
        <v>89</v>
      </c>
      <c r="F17" s="12">
        <v>25.25</v>
      </c>
      <c r="G17" s="13"/>
      <c r="H17" s="14">
        <f t="shared" si="0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0" customFormat="1" ht="16" customHeight="1" x14ac:dyDescent="0.35">
      <c r="A18" s="29" t="s">
        <v>88</v>
      </c>
      <c r="B18" s="30"/>
      <c r="C18" s="30"/>
      <c r="D18" s="31"/>
      <c r="E18" s="11" t="s">
        <v>87</v>
      </c>
      <c r="F18" s="12">
        <v>32.75</v>
      </c>
      <c r="G18" s="13"/>
      <c r="H18" s="14">
        <f t="shared" si="0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16" customHeight="1" x14ac:dyDescent="0.35">
      <c r="A19" s="29" t="s">
        <v>76</v>
      </c>
      <c r="B19" s="30"/>
      <c r="C19" s="30"/>
      <c r="D19" s="31"/>
      <c r="E19" s="11" t="s">
        <v>86</v>
      </c>
      <c r="F19" s="12">
        <v>25.25</v>
      </c>
      <c r="G19" s="13"/>
      <c r="H19" s="14">
        <f t="shared" si="0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0" customFormat="1" ht="16" customHeight="1" x14ac:dyDescent="0.35">
      <c r="A20" s="53" t="s">
        <v>85</v>
      </c>
      <c r="B20" s="53"/>
      <c r="C20" s="53"/>
      <c r="D20" s="53"/>
      <c r="E20" s="53"/>
      <c r="F20" s="53"/>
      <c r="G20" s="53"/>
      <c r="H20" s="5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0" customFormat="1" ht="16" customHeight="1" x14ac:dyDescent="0.35">
      <c r="A21" s="29" t="s">
        <v>78</v>
      </c>
      <c r="B21" s="30"/>
      <c r="C21" s="30"/>
      <c r="D21" s="31"/>
      <c r="E21" s="11" t="s">
        <v>84</v>
      </c>
      <c r="F21" s="12">
        <v>25.25</v>
      </c>
      <c r="G21" s="13"/>
      <c r="H21" s="14">
        <f>F21*G21</f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6" customHeight="1" x14ac:dyDescent="0.35">
      <c r="A22" s="29" t="s">
        <v>76</v>
      </c>
      <c r="B22" s="30"/>
      <c r="C22" s="30"/>
      <c r="D22" s="31"/>
      <c r="E22" s="11" t="s">
        <v>83</v>
      </c>
      <c r="F22" s="12">
        <v>25.25</v>
      </c>
      <c r="G22" s="13"/>
      <c r="H22" s="14">
        <f>F22*G22</f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0" customFormat="1" ht="16" customHeight="1" x14ac:dyDescent="0.35">
      <c r="A23" s="29" t="s">
        <v>74</v>
      </c>
      <c r="B23" s="30"/>
      <c r="C23" s="30"/>
      <c r="D23" s="31"/>
      <c r="E23" s="11" t="s">
        <v>82</v>
      </c>
      <c r="F23" s="12">
        <v>725.74</v>
      </c>
      <c r="G23" s="13"/>
      <c r="H23" s="14">
        <f>F23*G23</f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0" customFormat="1" ht="16" customHeight="1" x14ac:dyDescent="0.35">
      <c r="A24" s="54" t="s">
        <v>81</v>
      </c>
      <c r="B24" s="54"/>
      <c r="C24" s="54"/>
      <c r="D24" s="54"/>
      <c r="E24" s="54"/>
      <c r="F24" s="54"/>
      <c r="G24" s="54"/>
      <c r="H24" s="5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0" customFormat="1" ht="16" customHeight="1" x14ac:dyDescent="0.35">
      <c r="A25" s="29" t="s">
        <v>80</v>
      </c>
      <c r="B25" s="30"/>
      <c r="C25" s="30"/>
      <c r="D25" s="31"/>
      <c r="E25" s="11" t="s">
        <v>79</v>
      </c>
      <c r="F25" s="12">
        <v>32.75</v>
      </c>
      <c r="G25" s="13"/>
      <c r="H25" s="14">
        <f t="shared" ref="H25:H28" si="1">F25*G25</f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0" customFormat="1" ht="16" customHeight="1" x14ac:dyDescent="0.35">
      <c r="A26" s="29" t="s">
        <v>78</v>
      </c>
      <c r="B26" s="30"/>
      <c r="C26" s="30"/>
      <c r="D26" s="31"/>
      <c r="E26" s="11" t="s">
        <v>77</v>
      </c>
      <c r="F26" s="12">
        <v>25.25</v>
      </c>
      <c r="G26" s="13"/>
      <c r="H26" s="14">
        <f t="shared" si="1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0" customFormat="1" ht="16" customHeight="1" x14ac:dyDescent="0.35">
      <c r="A27" s="29" t="s">
        <v>76</v>
      </c>
      <c r="B27" s="30"/>
      <c r="C27" s="30"/>
      <c r="D27" s="31"/>
      <c r="E27" s="11" t="s">
        <v>75</v>
      </c>
      <c r="F27" s="12">
        <v>25.25</v>
      </c>
      <c r="G27" s="13"/>
      <c r="H27" s="14">
        <f t="shared" si="1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s="10" customFormat="1" ht="16" customHeight="1" x14ac:dyDescent="0.35">
      <c r="A28" s="29" t="s">
        <v>73</v>
      </c>
      <c r="B28" s="30"/>
      <c r="C28" s="30"/>
      <c r="D28" s="31"/>
      <c r="E28" s="11" t="s">
        <v>72</v>
      </c>
      <c r="F28" s="12">
        <v>139.25</v>
      </c>
      <c r="G28" s="13"/>
      <c r="H28" s="14">
        <f t="shared" si="1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s="10" customFormat="1" ht="16" customHeight="1" x14ac:dyDescent="0.35">
      <c r="A29" s="55" t="s">
        <v>71</v>
      </c>
      <c r="B29" s="55"/>
      <c r="C29" s="55"/>
      <c r="D29" s="55"/>
      <c r="E29" s="55"/>
      <c r="F29" s="55"/>
      <c r="G29" s="55"/>
      <c r="H29" s="5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s="10" customFormat="1" ht="16" customHeight="1" x14ac:dyDescent="0.35">
      <c r="A30" s="29" t="s">
        <v>70</v>
      </c>
      <c r="B30" s="30"/>
      <c r="C30" s="30"/>
      <c r="D30" s="31"/>
      <c r="E30" s="11" t="s">
        <v>69</v>
      </c>
      <c r="F30" s="12">
        <v>27.25</v>
      </c>
      <c r="G30" s="13"/>
      <c r="H30" s="14">
        <f>F30*G30</f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0" customFormat="1" ht="16" customHeight="1" x14ac:dyDescent="0.35">
      <c r="A31" s="29" t="s">
        <v>66</v>
      </c>
      <c r="B31" s="30"/>
      <c r="C31" s="30"/>
      <c r="D31" s="31"/>
      <c r="E31" s="11" t="s">
        <v>65</v>
      </c>
      <c r="F31" s="12">
        <v>14.71</v>
      </c>
      <c r="G31" s="13"/>
      <c r="H31" s="14">
        <f>F31*G31</f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s="10" customFormat="1" ht="16" customHeight="1" x14ac:dyDescent="0.35">
      <c r="A32" s="29" t="s">
        <v>68</v>
      </c>
      <c r="B32" s="30"/>
      <c r="C32" s="30"/>
      <c r="D32" s="31"/>
      <c r="E32" s="11" t="s">
        <v>67</v>
      </c>
      <c r="F32" s="12">
        <v>14.71</v>
      </c>
      <c r="G32" s="13"/>
      <c r="H32" s="14">
        <f>F32*G32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0" customFormat="1" ht="16" customHeight="1" x14ac:dyDescent="0.35">
      <c r="A33" s="29" t="s">
        <v>64</v>
      </c>
      <c r="B33" s="30"/>
      <c r="C33" s="30"/>
      <c r="D33" s="31"/>
      <c r="E33" s="11" t="s">
        <v>63</v>
      </c>
      <c r="F33" s="12">
        <v>77.510000000000005</v>
      </c>
      <c r="G33" s="13"/>
      <c r="H33" s="14">
        <f>F33*G33</f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s="10" customFormat="1" ht="16" customHeight="1" x14ac:dyDescent="0.35">
      <c r="A34" s="29" t="s">
        <v>111</v>
      </c>
      <c r="B34" s="30"/>
      <c r="C34" s="30"/>
      <c r="D34" s="31"/>
      <c r="E34" s="11" t="s">
        <v>112</v>
      </c>
      <c r="F34" s="12">
        <v>62.75</v>
      </c>
      <c r="G34" s="13"/>
      <c r="H34" s="14">
        <f t="shared" ref="H34:H36" si="2">F34*G34</f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s="10" customFormat="1" ht="16" customHeight="1" x14ac:dyDescent="0.35">
      <c r="A35" s="29" t="s">
        <v>62</v>
      </c>
      <c r="B35" s="30"/>
      <c r="C35" s="30"/>
      <c r="D35" s="31"/>
      <c r="E35" s="11" t="s">
        <v>61</v>
      </c>
      <c r="F35" s="12">
        <v>77.510000000000005</v>
      </c>
      <c r="G35" s="13"/>
      <c r="H35" s="14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10" customFormat="1" ht="16" customHeight="1" x14ac:dyDescent="0.35">
      <c r="A36" s="29" t="s">
        <v>113</v>
      </c>
      <c r="B36" s="30"/>
      <c r="C36" s="30"/>
      <c r="D36" s="31"/>
      <c r="E36" s="11" t="s">
        <v>114</v>
      </c>
      <c r="F36" s="12">
        <v>62.75</v>
      </c>
      <c r="G36" s="13"/>
      <c r="H36" s="14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10" customFormat="1" ht="16" customHeight="1" x14ac:dyDescent="0.35">
      <c r="A37" s="55" t="s">
        <v>60</v>
      </c>
      <c r="B37" s="55"/>
      <c r="C37" s="55"/>
      <c r="D37" s="55"/>
      <c r="E37" s="55"/>
      <c r="F37" s="55"/>
      <c r="G37" s="55"/>
      <c r="H37" s="55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s="10" customFormat="1" ht="16" customHeight="1" x14ac:dyDescent="0.35">
      <c r="A38" s="29" t="s">
        <v>59</v>
      </c>
      <c r="B38" s="30"/>
      <c r="C38" s="30"/>
      <c r="D38" s="31"/>
      <c r="E38" s="11" t="s">
        <v>58</v>
      </c>
      <c r="F38" s="12">
        <v>27.25</v>
      </c>
      <c r="G38" s="13"/>
      <c r="H38" s="14">
        <f>F38*G38</f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0" customFormat="1" ht="16" customHeight="1" x14ac:dyDescent="0.35">
      <c r="A39" s="29" t="s">
        <v>57</v>
      </c>
      <c r="B39" s="30"/>
      <c r="C39" s="30"/>
      <c r="D39" s="31"/>
      <c r="E39" s="11" t="s">
        <v>56</v>
      </c>
      <c r="F39" s="12">
        <v>14.71</v>
      </c>
      <c r="G39" s="13"/>
      <c r="H39" s="14">
        <f>F39*G39</f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0" customFormat="1" ht="16" customHeight="1" x14ac:dyDescent="0.35">
      <c r="A40" s="29" t="s">
        <v>55</v>
      </c>
      <c r="B40" s="30"/>
      <c r="C40" s="30"/>
      <c r="D40" s="31"/>
      <c r="E40" s="11" t="s">
        <v>54</v>
      </c>
      <c r="F40" s="12">
        <v>14.71</v>
      </c>
      <c r="G40" s="13"/>
      <c r="H40" s="14">
        <f>F40*G40</f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0" customFormat="1" ht="16" customHeight="1" x14ac:dyDescent="0.35">
      <c r="A41" s="29" t="s">
        <v>53</v>
      </c>
      <c r="B41" s="30"/>
      <c r="C41" s="30"/>
      <c r="D41" s="31"/>
      <c r="E41" s="11" t="s">
        <v>52</v>
      </c>
      <c r="F41" s="12">
        <v>77.510000000000005</v>
      </c>
      <c r="G41" s="13"/>
      <c r="H41" s="14">
        <f>F41*G41</f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s="10" customFormat="1" ht="16" customHeight="1" x14ac:dyDescent="0.35">
      <c r="A42" s="29" t="s">
        <v>115</v>
      </c>
      <c r="B42" s="30"/>
      <c r="C42" s="30"/>
      <c r="D42" s="31"/>
      <c r="E42" s="11" t="s">
        <v>116</v>
      </c>
      <c r="F42" s="12">
        <v>77.510000000000005</v>
      </c>
      <c r="G42" s="13"/>
      <c r="H42" s="14">
        <f>F42*G42</f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s="10" customFormat="1" ht="16" customHeight="1" x14ac:dyDescent="0.35">
      <c r="A43" s="29" t="s">
        <v>51</v>
      </c>
      <c r="B43" s="30"/>
      <c r="C43" s="30"/>
      <c r="D43" s="31"/>
      <c r="E43" s="11" t="s">
        <v>50</v>
      </c>
      <c r="F43" s="12">
        <v>77.510000000000005</v>
      </c>
      <c r="G43" s="13"/>
      <c r="H43" s="14">
        <f>F43*G43</f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s="10" customFormat="1" ht="16" customHeight="1" x14ac:dyDescent="0.35">
      <c r="A44" s="55" t="s">
        <v>49</v>
      </c>
      <c r="B44" s="55"/>
      <c r="C44" s="55"/>
      <c r="D44" s="55"/>
      <c r="E44" s="55"/>
      <c r="F44" s="55"/>
      <c r="G44" s="55"/>
      <c r="H44" s="55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s="10" customFormat="1" ht="16" customHeight="1" x14ac:dyDescent="0.35">
      <c r="A45" s="29" t="s">
        <v>48</v>
      </c>
      <c r="B45" s="30"/>
      <c r="C45" s="30"/>
      <c r="D45" s="31"/>
      <c r="E45" s="11" t="s">
        <v>47</v>
      </c>
      <c r="F45" s="12">
        <v>27.25</v>
      </c>
      <c r="G45" s="13"/>
      <c r="H45" s="14">
        <f>F45*G45</f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s="10" customFormat="1" ht="16" customHeight="1" x14ac:dyDescent="0.35">
      <c r="A46" s="29" t="s">
        <v>46</v>
      </c>
      <c r="B46" s="30"/>
      <c r="C46" s="30"/>
      <c r="D46" s="31"/>
      <c r="E46" s="11" t="s">
        <v>45</v>
      </c>
      <c r="F46" s="12">
        <v>77.510000000000005</v>
      </c>
      <c r="G46" s="13"/>
      <c r="H46" s="14">
        <f>F46*G46</f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s="10" customFormat="1" ht="16" customHeight="1" x14ac:dyDescent="0.35">
      <c r="A47" s="29" t="s">
        <v>44</v>
      </c>
      <c r="B47" s="30"/>
      <c r="C47" s="30"/>
      <c r="D47" s="31"/>
      <c r="E47" s="11" t="s">
        <v>43</v>
      </c>
      <c r="F47" s="12">
        <v>77.510000000000005</v>
      </c>
      <c r="G47" s="13"/>
      <c r="H47" s="14">
        <f t="shared" ref="H47:H48" si="3">F47*G47</f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s="10" customFormat="1" ht="16" customHeight="1" x14ac:dyDescent="0.35">
      <c r="A48" s="29" t="s">
        <v>117</v>
      </c>
      <c r="B48" s="30"/>
      <c r="C48" s="30"/>
      <c r="D48" s="31"/>
      <c r="E48" s="11" t="s">
        <v>118</v>
      </c>
      <c r="F48" s="12">
        <v>77.510000000000005</v>
      </c>
      <c r="G48" s="13"/>
      <c r="H48" s="14">
        <f t="shared" si="3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s="10" customFormat="1" ht="16" customHeight="1" x14ac:dyDescent="0.35">
      <c r="A49" s="55" t="s">
        <v>119</v>
      </c>
      <c r="B49" s="55"/>
      <c r="C49" s="55"/>
      <c r="D49" s="55"/>
      <c r="E49" s="55"/>
      <c r="F49" s="55"/>
      <c r="G49" s="55"/>
      <c r="H49" s="5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s="10" customFormat="1" ht="16" customHeight="1" x14ac:dyDescent="0.35">
      <c r="A50" s="29" t="s">
        <v>7</v>
      </c>
      <c r="B50" s="30"/>
      <c r="C50" s="30"/>
      <c r="D50" s="31"/>
      <c r="E50" s="11" t="s">
        <v>42</v>
      </c>
      <c r="F50" s="12">
        <v>484.18</v>
      </c>
      <c r="G50" s="13"/>
      <c r="H50" s="14">
        <f>F50*G50</f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10" customFormat="1" ht="16" customHeight="1" x14ac:dyDescent="0.35">
      <c r="A51" s="29" t="s">
        <v>6</v>
      </c>
      <c r="B51" s="30"/>
      <c r="C51" s="30"/>
      <c r="D51" s="31"/>
      <c r="E51" s="11" t="s">
        <v>5</v>
      </c>
      <c r="F51" s="12">
        <v>77.510000000000005</v>
      </c>
      <c r="G51" s="13"/>
      <c r="H51" s="14">
        <f>F51*G51</f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10" customFormat="1" ht="20.5" customHeight="1" x14ac:dyDescent="0.35">
      <c r="A52" s="26" t="s">
        <v>30</v>
      </c>
      <c r="B52" s="27"/>
      <c r="C52" s="27"/>
      <c r="D52" s="28"/>
      <c r="E52" s="22" t="s">
        <v>29</v>
      </c>
      <c r="F52" s="22" t="s">
        <v>28</v>
      </c>
      <c r="G52" s="22" t="s">
        <v>27</v>
      </c>
      <c r="H52" s="22" t="s">
        <v>26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s="10" customFormat="1" ht="16" customHeight="1" x14ac:dyDescent="0.35">
      <c r="A53" s="56" t="s">
        <v>41</v>
      </c>
      <c r="B53" s="56"/>
      <c r="C53" s="56"/>
      <c r="D53" s="56"/>
      <c r="E53" s="56"/>
      <c r="F53" s="56"/>
      <c r="G53" s="56"/>
      <c r="H53" s="5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s="10" customFormat="1" ht="16" customHeight="1" x14ac:dyDescent="0.35">
      <c r="A54" s="29" t="s">
        <v>40</v>
      </c>
      <c r="B54" s="30"/>
      <c r="C54" s="30"/>
      <c r="D54" s="31"/>
      <c r="E54" s="11" t="s">
        <v>39</v>
      </c>
      <c r="F54" s="12">
        <v>27.25</v>
      </c>
      <c r="G54" s="13"/>
      <c r="H54" s="14">
        <f>F54*G54</f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s="10" customFormat="1" ht="16" customHeight="1" x14ac:dyDescent="0.35">
      <c r="A55" s="29" t="s">
        <v>38</v>
      </c>
      <c r="B55" s="30"/>
      <c r="C55" s="30"/>
      <c r="D55" s="31"/>
      <c r="E55" s="11" t="s">
        <v>37</v>
      </c>
      <c r="F55" s="12">
        <v>12.5</v>
      </c>
      <c r="G55" s="13"/>
      <c r="H55" s="14">
        <f>F55*G55</f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s="10" customFormat="1" ht="16" customHeight="1" x14ac:dyDescent="0.35">
      <c r="A56" s="29" t="s">
        <v>36</v>
      </c>
      <c r="B56" s="30"/>
      <c r="C56" s="30"/>
      <c r="D56" s="31"/>
      <c r="E56" s="11" t="s">
        <v>35</v>
      </c>
      <c r="F56" s="12">
        <v>12.5</v>
      </c>
      <c r="G56" s="13"/>
      <c r="H56" s="14">
        <f>F56*G56</f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s="10" customFormat="1" ht="16" customHeight="1" x14ac:dyDescent="0.35">
      <c r="A57" s="29" t="s">
        <v>34</v>
      </c>
      <c r="B57" s="30"/>
      <c r="C57" s="30"/>
      <c r="D57" s="31"/>
      <c r="E57" s="11" t="s">
        <v>33</v>
      </c>
      <c r="F57" s="12">
        <v>77.510000000000005</v>
      </c>
      <c r="G57" s="13"/>
      <c r="H57" s="14">
        <f>F57*G57</f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s="10" customFormat="1" ht="16" customHeight="1" x14ac:dyDescent="0.35">
      <c r="A58" s="29" t="s">
        <v>120</v>
      </c>
      <c r="B58" s="30"/>
      <c r="C58" s="30"/>
      <c r="D58" s="31"/>
      <c r="E58" s="11" t="s">
        <v>121</v>
      </c>
      <c r="F58" s="12">
        <v>77.510000000000005</v>
      </c>
      <c r="G58" s="13"/>
      <c r="H58" s="14">
        <f t="shared" ref="H58:H60" si="4">F58*G58</f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s="10" customFormat="1" ht="16" customHeight="1" x14ac:dyDescent="0.35">
      <c r="A59" s="29" t="s">
        <v>32</v>
      </c>
      <c r="B59" s="30"/>
      <c r="C59" s="30"/>
      <c r="D59" s="31"/>
      <c r="E59" s="11" t="s">
        <v>31</v>
      </c>
      <c r="F59" s="12">
        <v>77.510000000000005</v>
      </c>
      <c r="G59" s="13"/>
      <c r="H59" s="14">
        <f t="shared" si="4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s="10" customFormat="1" ht="16" customHeight="1" x14ac:dyDescent="0.35">
      <c r="A60" s="29" t="s">
        <v>122</v>
      </c>
      <c r="B60" s="30"/>
      <c r="C60" s="30"/>
      <c r="D60" s="31"/>
      <c r="E60" s="11" t="s">
        <v>123</v>
      </c>
      <c r="F60" s="12">
        <v>77.510000000000005</v>
      </c>
      <c r="G60" s="13"/>
      <c r="H60" s="14">
        <f t="shared" si="4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s="10" customFormat="1" ht="16" customHeight="1" x14ac:dyDescent="0.35">
      <c r="A61" s="56" t="s">
        <v>25</v>
      </c>
      <c r="B61" s="56"/>
      <c r="C61" s="56"/>
      <c r="D61" s="56"/>
      <c r="E61" s="56"/>
      <c r="F61" s="56"/>
      <c r="G61" s="56"/>
      <c r="H61" s="5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s="10" customFormat="1" ht="16" customHeight="1" x14ac:dyDescent="0.35">
      <c r="A62" s="29" t="s">
        <v>24</v>
      </c>
      <c r="B62" s="30"/>
      <c r="C62" s="30"/>
      <c r="D62" s="31"/>
      <c r="E62" s="11" t="s">
        <v>23</v>
      </c>
      <c r="F62" s="12">
        <v>27.25</v>
      </c>
      <c r="G62" s="13"/>
      <c r="H62" s="14">
        <f>F62*G62</f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s="10" customFormat="1" ht="16" customHeight="1" x14ac:dyDescent="0.35">
      <c r="A63" s="29" t="s">
        <v>22</v>
      </c>
      <c r="B63" s="30"/>
      <c r="C63" s="30"/>
      <c r="D63" s="31"/>
      <c r="E63" s="11" t="s">
        <v>21</v>
      </c>
      <c r="F63" s="12">
        <v>12.5</v>
      </c>
      <c r="G63" s="13"/>
      <c r="H63" s="14">
        <f>F63*G63</f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s="10" customFormat="1" ht="16" customHeight="1" x14ac:dyDescent="0.35">
      <c r="A64" s="29" t="s">
        <v>20</v>
      </c>
      <c r="B64" s="30"/>
      <c r="C64" s="30"/>
      <c r="D64" s="31"/>
      <c r="E64" s="11" t="s">
        <v>19</v>
      </c>
      <c r="F64" s="12">
        <v>12.5</v>
      </c>
      <c r="G64" s="13"/>
      <c r="H64" s="14">
        <f>F64*G64</f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s="10" customFormat="1" ht="16" customHeight="1" x14ac:dyDescent="0.35">
      <c r="A65" s="29" t="s">
        <v>18</v>
      </c>
      <c r="B65" s="30"/>
      <c r="C65" s="30"/>
      <c r="D65" s="31"/>
      <c r="E65" s="11" t="s">
        <v>17</v>
      </c>
      <c r="F65" s="12">
        <v>77.510000000000005</v>
      </c>
      <c r="G65" s="13"/>
      <c r="H65" s="14">
        <f>F65*G65</f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s="10" customFormat="1" ht="16" customHeight="1" x14ac:dyDescent="0.35">
      <c r="A66" s="29" t="s">
        <v>124</v>
      </c>
      <c r="B66" s="30"/>
      <c r="C66" s="30"/>
      <c r="D66" s="31"/>
      <c r="E66" s="11" t="s">
        <v>125</v>
      </c>
      <c r="F66" s="12">
        <v>62.75</v>
      </c>
      <c r="G66" s="13"/>
      <c r="H66" s="14">
        <f t="shared" ref="H66:H68" si="5">F66*G66</f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s="10" customFormat="1" ht="16" customHeight="1" x14ac:dyDescent="0.35">
      <c r="A67" s="29" t="s">
        <v>16</v>
      </c>
      <c r="B67" s="30"/>
      <c r="C67" s="30"/>
      <c r="D67" s="31"/>
      <c r="E67" s="11" t="s">
        <v>15</v>
      </c>
      <c r="F67" s="12">
        <v>77.510000000000005</v>
      </c>
      <c r="G67" s="13"/>
      <c r="H67" s="14">
        <f t="shared" si="5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s="10" customFormat="1" ht="16" customHeight="1" x14ac:dyDescent="0.35">
      <c r="A68" s="29" t="s">
        <v>126</v>
      </c>
      <c r="B68" s="30"/>
      <c r="C68" s="30"/>
      <c r="D68" s="31"/>
      <c r="E68" s="11" t="s">
        <v>127</v>
      </c>
      <c r="F68" s="12">
        <v>62.75</v>
      </c>
      <c r="G68" s="13"/>
      <c r="H68" s="14">
        <f t="shared" si="5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s="10" customFormat="1" ht="16" customHeight="1" x14ac:dyDescent="0.35">
      <c r="A69" s="56" t="s">
        <v>14</v>
      </c>
      <c r="B69" s="56"/>
      <c r="C69" s="56"/>
      <c r="D69" s="56"/>
      <c r="E69" s="56"/>
      <c r="F69" s="56"/>
      <c r="G69" s="56"/>
      <c r="H69" s="5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s="10" customFormat="1" ht="16" customHeight="1" x14ac:dyDescent="0.35">
      <c r="A70" s="29" t="s">
        <v>13</v>
      </c>
      <c r="B70" s="30"/>
      <c r="C70" s="30"/>
      <c r="D70" s="31"/>
      <c r="E70" s="11" t="s">
        <v>12</v>
      </c>
      <c r="F70" s="12">
        <v>27.25</v>
      </c>
      <c r="G70" s="13"/>
      <c r="H70" s="14">
        <f>F70*G70</f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s="10" customFormat="1" ht="16" customHeight="1" x14ac:dyDescent="0.35">
      <c r="A71" s="29" t="s">
        <v>128</v>
      </c>
      <c r="B71" s="30"/>
      <c r="C71" s="30"/>
      <c r="D71" s="31"/>
      <c r="E71" s="11" t="s">
        <v>129</v>
      </c>
      <c r="F71" s="12">
        <v>15</v>
      </c>
      <c r="G71" s="13"/>
      <c r="H71" s="14">
        <f t="shared" ref="H71:H75" si="6">F71*G71</f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s="10" customFormat="1" ht="16" customHeight="1" x14ac:dyDescent="0.35">
      <c r="A72" s="29" t="s">
        <v>11</v>
      </c>
      <c r="B72" s="30"/>
      <c r="C72" s="30"/>
      <c r="D72" s="31"/>
      <c r="E72" s="11" t="s">
        <v>10</v>
      </c>
      <c r="F72" s="12">
        <v>77.510000000000005</v>
      </c>
      <c r="G72" s="13"/>
      <c r="H72" s="14">
        <f t="shared" si="6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s="10" customFormat="1" ht="16" customHeight="1" x14ac:dyDescent="0.35">
      <c r="A73" s="29" t="s">
        <v>130</v>
      </c>
      <c r="B73" s="30"/>
      <c r="C73" s="30"/>
      <c r="D73" s="31"/>
      <c r="E73" s="11" t="s">
        <v>131</v>
      </c>
      <c r="F73" s="12">
        <v>77.510000000000005</v>
      </c>
      <c r="G73" s="13"/>
      <c r="H73" s="14">
        <f t="shared" si="6"/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s="10" customFormat="1" ht="16" customHeight="1" x14ac:dyDescent="0.35">
      <c r="A74" s="29" t="s">
        <v>9</v>
      </c>
      <c r="B74" s="30"/>
      <c r="C74" s="30"/>
      <c r="D74" s="31"/>
      <c r="E74" s="11" t="s">
        <v>8</v>
      </c>
      <c r="F74" s="12">
        <v>77.510000000000005</v>
      </c>
      <c r="G74" s="13"/>
      <c r="H74" s="14">
        <f t="shared" si="6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s="10" customFormat="1" ht="16" customHeight="1" x14ac:dyDescent="0.35">
      <c r="A75" s="29" t="s">
        <v>132</v>
      </c>
      <c r="B75" s="30"/>
      <c r="C75" s="30"/>
      <c r="D75" s="31"/>
      <c r="E75" s="11" t="s">
        <v>133</v>
      </c>
      <c r="F75" s="12">
        <v>77.510000000000005</v>
      </c>
      <c r="G75" s="13"/>
      <c r="H75" s="14">
        <f t="shared" si="6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s="10" customFormat="1" ht="16" customHeight="1" x14ac:dyDescent="0.35">
      <c r="A76" s="56" t="s">
        <v>108</v>
      </c>
      <c r="B76" s="56"/>
      <c r="C76" s="56"/>
      <c r="D76" s="56"/>
      <c r="E76" s="56"/>
      <c r="F76" s="56"/>
      <c r="G76" s="56"/>
      <c r="H76" s="5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s="10" customFormat="1" ht="16" customHeight="1" x14ac:dyDescent="0.35">
      <c r="A77" s="29" t="s">
        <v>4</v>
      </c>
      <c r="B77" s="30"/>
      <c r="C77" s="30"/>
      <c r="D77" s="31"/>
      <c r="E77" s="11" t="s">
        <v>3</v>
      </c>
      <c r="F77" s="12">
        <v>77.510000000000005</v>
      </c>
      <c r="G77" s="13"/>
      <c r="H77" s="14">
        <f>F77*G77</f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s="7" customFormat="1" ht="16" customHeight="1" x14ac:dyDescent="0.25">
      <c r="A78" s="3"/>
      <c r="B78" s="3"/>
      <c r="C78" s="3"/>
      <c r="D78" s="3"/>
      <c r="E78" s="3"/>
      <c r="F78" s="15"/>
      <c r="G78" s="20" t="s">
        <v>103</v>
      </c>
      <c r="H78" s="16">
        <f>SUM(H16:H77)</f>
        <v>0</v>
      </c>
    </row>
    <row r="79" spans="1:37" s="7" customFormat="1" ht="16" customHeight="1" x14ac:dyDescent="0.25">
      <c r="A79" s="17"/>
      <c r="B79" s="17"/>
      <c r="C79" s="2"/>
      <c r="D79" s="2"/>
      <c r="E79" s="2"/>
      <c r="F79" s="15"/>
      <c r="G79" s="21" t="s">
        <v>2</v>
      </c>
      <c r="H79" s="18">
        <f>H78*0.05</f>
        <v>0</v>
      </c>
    </row>
    <row r="80" spans="1:37" s="7" customFormat="1" ht="16" customHeight="1" x14ac:dyDescent="0.25">
      <c r="A80" s="17"/>
      <c r="B80" s="17"/>
      <c r="C80" s="2"/>
      <c r="D80" s="2"/>
      <c r="E80" s="2"/>
      <c r="F80" s="15"/>
      <c r="G80" s="21" t="s">
        <v>104</v>
      </c>
      <c r="H80" s="18">
        <f>H78*0.07</f>
        <v>0</v>
      </c>
    </row>
    <row r="81" spans="1:8" s="7" customFormat="1" ht="16" customHeight="1" x14ac:dyDescent="0.25">
      <c r="A81" s="51"/>
      <c r="B81" s="51"/>
      <c r="C81" s="51"/>
      <c r="D81" s="51"/>
      <c r="E81" s="19"/>
      <c r="F81" s="17"/>
      <c r="G81" s="20" t="s">
        <v>105</v>
      </c>
      <c r="H81" s="18">
        <f>SUM(H78:H80)</f>
        <v>0</v>
      </c>
    </row>
    <row r="82" spans="1:8" ht="12.5" customHeight="1" x14ac:dyDescent="0.35"/>
    <row r="83" spans="1:8" ht="15" customHeight="1" x14ac:dyDescent="0.35">
      <c r="H83" s="5" t="s">
        <v>106</v>
      </c>
    </row>
    <row r="84" spans="1:8" ht="15" customHeight="1" x14ac:dyDescent="0.35">
      <c r="H84" s="6" t="s">
        <v>1</v>
      </c>
    </row>
    <row r="85" spans="1:8" x14ac:dyDescent="0.35">
      <c r="H85" s="6" t="s">
        <v>0</v>
      </c>
    </row>
  </sheetData>
  <mergeCells count="85">
    <mergeCell ref="A75:D75"/>
    <mergeCell ref="A81:D81"/>
    <mergeCell ref="A76:H76"/>
    <mergeCell ref="A77:D77"/>
    <mergeCell ref="A31:D31"/>
    <mergeCell ref="A33:D33"/>
    <mergeCell ref="A32:D32"/>
    <mergeCell ref="A36:D36"/>
    <mergeCell ref="A42:D42"/>
    <mergeCell ref="A48:D48"/>
    <mergeCell ref="A64:D64"/>
    <mergeCell ref="A74:D74"/>
    <mergeCell ref="A72:D72"/>
    <mergeCell ref="A65:D65"/>
    <mergeCell ref="A67:D67"/>
    <mergeCell ref="A69:H69"/>
    <mergeCell ref="A70:D70"/>
    <mergeCell ref="A66:D66"/>
    <mergeCell ref="A68:D68"/>
    <mergeCell ref="A71:D71"/>
    <mergeCell ref="A73:D73"/>
    <mergeCell ref="A57:D57"/>
    <mergeCell ref="A59:D59"/>
    <mergeCell ref="A61:H61"/>
    <mergeCell ref="A62:D62"/>
    <mergeCell ref="A63:D63"/>
    <mergeCell ref="A58:D58"/>
    <mergeCell ref="A60:D60"/>
    <mergeCell ref="A55:D55"/>
    <mergeCell ref="A56:D56"/>
    <mergeCell ref="A46:D46"/>
    <mergeCell ref="A47:D47"/>
    <mergeCell ref="A49:H49"/>
    <mergeCell ref="A39:D39"/>
    <mergeCell ref="A40:D40"/>
    <mergeCell ref="A50:D50"/>
    <mergeCell ref="A53:H53"/>
    <mergeCell ref="A54:D54"/>
    <mergeCell ref="A41:D41"/>
    <mergeCell ref="A43:D43"/>
    <mergeCell ref="A44:H44"/>
    <mergeCell ref="A45:D45"/>
    <mergeCell ref="A35:D35"/>
    <mergeCell ref="A37:H37"/>
    <mergeCell ref="A38:D38"/>
    <mergeCell ref="A34:D34"/>
    <mergeCell ref="A28:D28"/>
    <mergeCell ref="A29:H29"/>
    <mergeCell ref="A30:D30"/>
    <mergeCell ref="A24:H24"/>
    <mergeCell ref="A25:D25"/>
    <mergeCell ref="A26:D26"/>
    <mergeCell ref="A27:D27"/>
    <mergeCell ref="A18:D18"/>
    <mergeCell ref="A19:D19"/>
    <mergeCell ref="A21:D21"/>
    <mergeCell ref="A22:D22"/>
    <mergeCell ref="A23:D23"/>
    <mergeCell ref="A20:H20"/>
    <mergeCell ref="A13:H13"/>
    <mergeCell ref="A14:D14"/>
    <mergeCell ref="A15:H15"/>
    <mergeCell ref="A16:D16"/>
    <mergeCell ref="A17:D17"/>
    <mergeCell ref="A10:C10"/>
    <mergeCell ref="D10:H10"/>
    <mergeCell ref="A11:C11"/>
    <mergeCell ref="D11:H11"/>
    <mergeCell ref="A12:C12"/>
    <mergeCell ref="D12:H12"/>
    <mergeCell ref="A1:XFD1"/>
    <mergeCell ref="A52:D52"/>
    <mergeCell ref="A51:D51"/>
    <mergeCell ref="A2:H2"/>
    <mergeCell ref="A3:H3"/>
    <mergeCell ref="A5:H5"/>
    <mergeCell ref="A6:C6"/>
    <mergeCell ref="D6:H6"/>
    <mergeCell ref="A4:H4"/>
    <mergeCell ref="A7:C7"/>
    <mergeCell ref="D7:H7"/>
    <mergeCell ref="A8:C8"/>
    <mergeCell ref="D8:H8"/>
    <mergeCell ref="A9:C9"/>
    <mergeCell ref="D9:H9"/>
  </mergeCells>
  <hyperlinks>
    <hyperlink ref="A2:H2" r:id="rId1" display="Literacy in Action - ONTARIO" xr:uid="{1F0DE194-5776-4BA5-A5E4-F8DC71A36B3D}"/>
  </hyperlinks>
  <pageMargins left="0.7" right="0.7" top="0.75" bottom="0.75" header="0.3" footer="0.3"/>
  <pageSetup scale="50" orientation="portrait" r:id="rId2"/>
  <rowBreaks count="1" manualBreakCount="1">
    <brk id="51" max="7" man="1"/>
  </rowBreaks>
  <colBreaks count="1" manualBreakCount="1">
    <brk id="8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1876C4-290F-40F7-92DD-8A2E0D1B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35CC9-8719-4F7E-9CF5-01AAF682F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8B19D8-6019-4E39-B0CC-0F043154A0E0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LIA</vt:lpstr>
      <vt:lpstr>LIA!Print_Area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dcterms:created xsi:type="dcterms:W3CDTF">2020-04-30T19:42:30Z</dcterms:created>
  <dcterms:modified xsi:type="dcterms:W3CDTF">2023-08-31T15:11:10Z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