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pearsoneducationinc-my.sharepoint.com/personal/mohammad_ahmad_pearson_com/Documents/Desktop/"/>
    </mc:Choice>
  </mc:AlternateContent>
  <xr:revisionPtr revIDLastSave="0" documentId="8_{46226732-8546-45C8-990F-7D7CB5A49B61}" xr6:coauthVersionLast="47" xr6:coauthVersionMax="47" xr10:uidLastSave="{00000000-0000-0000-0000-000000000000}"/>
  <bookViews>
    <workbookView xWindow="28680" yWindow="-20685" windowWidth="16440" windowHeight="28320" xr2:uid="{02B49FEE-C136-4A58-B711-36D0D2C92505}"/>
  </bookViews>
  <sheets>
    <sheet name="Bug Club Morphology" sheetId="2" r:id="rId1"/>
  </sheets>
  <definedNames>
    <definedName name="_xlnm.Print_Area" localSheetId="0">'Bug Club Morphology'!$A$1:$J$41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 l="1"/>
  <c r="J23" i="2"/>
  <c r="J24" i="2"/>
  <c r="J25" i="2"/>
  <c r="J22" i="2"/>
  <c r="J14" i="2"/>
  <c r="J15" i="2"/>
  <c r="J16" i="2"/>
  <c r="J17" i="2"/>
  <c r="J18" i="2"/>
  <c r="J30" i="2"/>
  <c r="J29" i="2"/>
  <c r="J28" i="2"/>
  <c r="J31" i="2" l="1"/>
  <c r="J32" i="2" s="1"/>
  <c r="J33" i="2" l="1"/>
  <c r="J34" i="2" s="1"/>
</calcChain>
</file>

<file path=xl/sharedStrings.xml><?xml version="1.0" encoding="utf-8"?>
<sst xmlns="http://schemas.openxmlformats.org/spreadsheetml/2006/main" count="59" uniqueCount="50">
  <si>
    <t>ISBN</t>
  </si>
  <si>
    <t>Qty</t>
  </si>
  <si>
    <t>Total</t>
  </si>
  <si>
    <t>P.O. #:</t>
  </si>
  <si>
    <t>Shipping Address:</t>
  </si>
  <si>
    <t>School/District:</t>
  </si>
  <si>
    <t>Attn.:</t>
  </si>
  <si>
    <t>Address:</t>
  </si>
  <si>
    <t>Phone:</t>
  </si>
  <si>
    <t>Attn:</t>
  </si>
  <si>
    <t>City / Prov / Postal Code</t>
  </si>
  <si>
    <r>
      <t>Billing Address</t>
    </r>
    <r>
      <rPr>
        <sz val="9"/>
        <rFont val="Arial"/>
        <family val="2"/>
      </rPr>
      <t xml:space="preserve"> (if different from shipping):</t>
    </r>
  </si>
  <si>
    <r>
      <rPr>
        <b/>
        <sz val="8"/>
        <color rgb="FF000000"/>
        <rFont val="Arial"/>
        <family val="2"/>
      </rPr>
      <t xml:space="preserve">Please note: </t>
    </r>
    <r>
      <rPr>
        <sz val="8"/>
        <color rgb="FF000000"/>
        <rFont val="Arial"/>
        <family val="2"/>
      </rPr>
      <t>We no longer accept credit card payment information by email, fax or letter mail.</t>
    </r>
  </si>
  <si>
    <t>Estimated Final Total</t>
  </si>
  <si>
    <t>Subtotal</t>
  </si>
  <si>
    <r>
      <rPr>
        <b/>
        <sz val="14"/>
        <color theme="1"/>
        <rFont val="Arial"/>
        <family val="2"/>
      </rPr>
      <t>www.PearsonCanadaSchool.com</t>
    </r>
    <r>
      <rPr>
        <sz val="12"/>
        <color theme="1"/>
        <rFont val="Arial"/>
        <family val="2"/>
      </rPr>
      <t xml:space="preserve">
Customer Service: 1-800-361-6128
school_inquiries@pearsoned.com</t>
    </r>
  </si>
  <si>
    <t>** GST (5%)</t>
  </si>
  <si>
    <t>* Shipping (7%)</t>
  </si>
  <si>
    <t>* Minimum shipping charges apply, depending on your location. Prices subject to change.</t>
  </si>
  <si>
    <t xml:space="preserve">** Taxes vary depending on province. Order total above is for estimation purposes only. Final total will be calculated on your invoice. </t>
  </si>
  <si>
    <t>School Division ● 1-800-361-6128  ● Fax: 1-800-563-9196 ●  www.pearsoncanadaschool.com</t>
  </si>
  <si>
    <t>Grade</t>
  </si>
  <si>
    <t>Bug Club Morphology</t>
  </si>
  <si>
    <t>2-3</t>
  </si>
  <si>
    <t>3-4</t>
  </si>
  <si>
    <t>4-5</t>
  </si>
  <si>
    <t>5-6</t>
  </si>
  <si>
    <t>Net Price</t>
  </si>
  <si>
    <r>
      <t xml:space="preserve">Professional Learning Services - Implementation (contact professionalservices@pearsoncanada.com)                                                                                                                                                                   </t>
    </r>
    <r>
      <rPr>
        <sz val="9"/>
        <color rgb="FF000000"/>
        <rFont val="Arial"/>
        <family val="2"/>
      </rPr>
      <t>*Additional travel charges may apply</t>
    </r>
  </si>
  <si>
    <t>Foundational Literacy PD (Full Day - In person)*</t>
  </si>
  <si>
    <t>Foundational Literacy PD (Half Day - In person)*</t>
  </si>
  <si>
    <t>Foundational Literacy PD (Webinar up to 1.5 hours)</t>
  </si>
  <si>
    <t>Bug Club Morphology Kit B</t>
  </si>
  <si>
    <t>Bug Club Morphology Kit C</t>
  </si>
  <si>
    <t>Bug Club Morphology Complete Kit</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</si>
  <si>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</si>
  <si>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Bug Club Morphology Kit A Student Add-on Pack</t>
  </si>
  <si>
    <t>Bug Club Morphology Kit B Student Add-on Pack</t>
  </si>
  <si>
    <t>Bug Club Morphology Kit C Student Add-on Pack</t>
  </si>
  <si>
    <t>Bug Club Morphology Student Add-on Pack*</t>
  </si>
  <si>
    <t>2024-2025 Order Form</t>
  </si>
  <si>
    <t xml:space="preserve">Bug Club Morphology Kit D </t>
  </si>
  <si>
    <t xml:space="preserve">Bug Club Morphology Kit D Student Add-on Pack </t>
  </si>
  <si>
    <t>*The Bug Club Morphology Student Add-on Packs are meant for customers who have already purchased (or will purchase alongside) the corresponding complete morphology kit. The Student Add-on Packs are intended for use with the complete kit.</t>
  </si>
  <si>
    <t>Take advantage of our Bundle offers! Buy all 4 and save 15%!</t>
  </si>
  <si>
    <t>2-6</t>
  </si>
  <si>
    <t xml:space="preserve">     The Student Add-on Pack includes:                                                                                                                                                                                                                                         
     Student Cards (18 Student Cards x 10 copies each = total of 180 cards)
     1 Introductory Lesson Card
     Sturdy, spacious box to contain all of the above items</t>
  </si>
  <si>
    <t xml:space="preserve">Bug Club Morphology Kit A </t>
  </si>
  <si>
    <r>
      <rPr>
        <b/>
        <sz val="9"/>
        <color theme="1"/>
        <rFont val="Arial"/>
        <family val="2"/>
      </rPr>
      <t>Bug Club Morphology Complete Kit Bundle A, B, C, and D</t>
    </r>
    <r>
      <rPr>
        <sz val="9"/>
        <color theme="1"/>
        <rFont val="Arial"/>
        <family val="2"/>
      </rPr>
      <t xml:space="preserve"> </t>
    </r>
    <r>
      <rPr>
        <i/>
        <sz val="9"/>
        <color theme="1"/>
        <rFont val="Arial"/>
        <family val="2"/>
      </rPr>
      <t xml:space="preserve">Take advantage of our Bundle offer! Buy all 4 and save 15%! </t>
    </r>
  </si>
  <si>
    <r>
      <rPr>
        <b/>
        <sz val="9"/>
        <color theme="1"/>
        <rFont val="Arial"/>
        <family val="2"/>
      </rPr>
      <t xml:space="preserve">Bug Club Morphology Student Add-on Pack Bundle A, B, C, and D  </t>
    </r>
    <r>
      <rPr>
        <sz val="9"/>
        <color theme="1"/>
        <rFont val="Arial"/>
        <family val="2"/>
      </rPr>
      <t xml:space="preserve">                                                                                             </t>
    </r>
    <r>
      <rPr>
        <i/>
        <sz val="9"/>
        <color theme="1"/>
        <rFont val="Arial"/>
        <family val="2"/>
      </rPr>
      <t>Take advantage of our Bundle offer! Buy all 4 and save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</si>
</sst>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_-[$$-1009]* #,##0.00_-;\-[$$-1009]* #,##0.00_-;_-[$$-1009]* &quot;-&quot;??_-;_-@_-"/>
  </numFmts>
  <fonts count="25" x14ac:knownFonts="1">
    <font>
      <sz val="11"/>
      <color theme="1"/>
      <name val="Calibri"/>
      <family val="2"/>
      <scheme val="minor"/>
    </font>
    <font>
      <sz val="11"/>
      <color theme="1"/>
      <name val="Calibri"/>
      <family val="2"/>
      <scheme val="minor"/>
    </font>
    <font>
      <sz val="8"/>
      <name val="Calibri"/>
      <family val="2"/>
      <scheme val="minor"/>
    </font>
    <font>
      <b/>
      <sz val="9"/>
      <color rgb="FF000000"/>
      <name val="Arial"/>
      <family val="2"/>
    </font>
    <font>
      <sz val="9"/>
      <color theme="1"/>
      <name val="Arial"/>
      <family val="2"/>
    </font>
    <font>
      <b/>
      <sz val="8"/>
      <color rgb="FF000000"/>
      <name val="Arial"/>
      <family val="2"/>
    </font>
    <font>
      <sz val="8"/>
      <color theme="1"/>
      <name val="Arial"/>
      <family val="2"/>
    </font>
    <font>
      <b/>
      <sz val="9"/>
      <name val="Arial"/>
      <family val="2"/>
    </font>
    <font>
      <sz val="9"/>
      <name val="Arial"/>
      <family val="2"/>
    </font>
    <font>
      <sz val="7"/>
      <name val="Arial"/>
      <family val="2"/>
    </font>
    <font>
      <sz val="10"/>
      <color rgb="FF000000"/>
      <name val="Arial"/>
      <family val="2"/>
    </font>
    <font>
      <sz val="8"/>
      <color rgb="FF000000"/>
      <name val="Arial"/>
      <family val="2"/>
    </font>
    <font>
      <sz val="12"/>
      <color theme="1"/>
      <name val="Arial"/>
      <family val="2"/>
    </font>
    <font>
      <b/>
      <sz val="10"/>
      <name val="Arial"/>
      <family val="2"/>
    </font>
    <font>
      <sz val="10"/>
      <name val="Arial"/>
      <family val="2"/>
    </font>
    <font>
      <b/>
      <sz val="18"/>
      <color theme="1"/>
      <name val="Arial"/>
      <family val="2"/>
    </font>
    <font>
      <sz val="18"/>
      <color theme="1"/>
      <name val="Arial"/>
      <family val="2"/>
    </font>
    <font>
      <b/>
      <sz val="14"/>
      <color theme="1"/>
      <name val="Arial"/>
      <family val="2"/>
    </font>
    <font>
      <sz val="10"/>
      <color rgb="FF000000"/>
      <name val="Arial"/>
      <family val="2"/>
    </font>
    <font>
      <sz val="8"/>
      <name val="Arial"/>
      <family val="2"/>
    </font>
    <font>
      <sz val="10"/>
      <color theme="1"/>
      <name val="Arial"/>
      <family val="2"/>
    </font>
    <font>
      <b/>
      <sz val="14"/>
      <color rgb="FF007FA3"/>
      <name val="Arial"/>
      <family val="2"/>
    </font>
    <font>
      <sz val="9"/>
      <color rgb="FF000000"/>
      <name val="Arial"/>
      <family val="2"/>
    </font>
    <font>
      <i/>
      <sz val="9"/>
      <color theme="1"/>
      <name val="Arial"/>
      <family val="2"/>
    </font>
    <font>
      <b/>
      <sz val="9"/>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DFE1E1"/>
        <bgColor indexed="64"/>
      </patternFill>
    </fill>
    <fill>
      <patternFill patternType="solid">
        <fgColor theme="0"/>
        <bgColor indexed="64"/>
      </patternFill>
    </fill>
    <fill>
      <patternFill patternType="solid">
        <fgColor theme="7" tint="0.79998168889431442"/>
        <bgColor indexed="64"/>
      </patternFill>
    </fill>
    <fill>
      <patternFill patternType="solid">
        <fgColor rgb="FFF0F3F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10" fillId="0" borderId="0"/>
    <xf numFmtId="0" fontId="18" fillId="0" borderId="0"/>
    <xf numFmtId="0" fontId="14" fillId="0" borderId="0"/>
  </cellStyleXfs>
  <cellXfs count="59">
    <xf numFmtId="0" fontId="0" fillId="0" borderId="0" xfId="0"/>
    <xf numFmtId="0" fontId="4" fillId="0" borderId="0" xfId="0" applyFont="1" applyAlignment="1">
      <alignment vertical="center"/>
    </xf>
    <xf numFmtId="1" fontId="6" fillId="0" borderId="0" xfId="0" applyNumberFormat="1" applyFont="1" applyAlignment="1">
      <alignment horizontal="center" vertical="center"/>
    </xf>
    <xf numFmtId="165" fontId="6" fillId="0" borderId="0" xfId="0" applyNumberFormat="1" applyFont="1" applyAlignment="1">
      <alignment horizontal="center" vertical="center"/>
    </xf>
    <xf numFmtId="1" fontId="4" fillId="0" borderId="0" xfId="0" applyNumberFormat="1" applyFont="1" applyAlignment="1">
      <alignment horizontal="center" vertical="center"/>
    </xf>
    <xf numFmtId="0" fontId="6" fillId="0" borderId="0" xfId="0" applyFont="1" applyAlignment="1">
      <alignment vertical="center"/>
    </xf>
    <xf numFmtId="1" fontId="13" fillId="0" borderId="0" xfId="3" applyNumberFormat="1" applyFont="1" applyAlignment="1">
      <alignment horizontal="right" vertical="center"/>
    </xf>
    <xf numFmtId="1" fontId="14" fillId="0" borderId="0" xfId="3" applyNumberFormat="1" applyFont="1" applyAlignment="1">
      <alignment horizontal="right" vertical="center"/>
    </xf>
    <xf numFmtId="0" fontId="4" fillId="0" borderId="0" xfId="0" applyFont="1" applyAlignment="1">
      <alignment horizontal="left" vertical="center" indent="1"/>
    </xf>
    <xf numFmtId="0" fontId="4" fillId="0" borderId="1" xfId="0" applyFont="1" applyBorder="1" applyAlignment="1">
      <alignment horizontal="left" vertical="center" indent="1"/>
    </xf>
    <xf numFmtId="166" fontId="4" fillId="0" borderId="1" xfId="0" applyNumberFormat="1" applyFont="1" applyBorder="1" applyAlignment="1">
      <alignment horizontal="left" vertical="center" indent="1"/>
    </xf>
    <xf numFmtId="0" fontId="16" fillId="0" borderId="0" xfId="0" applyFont="1" applyAlignment="1">
      <alignment horizontal="left" indent="12"/>
    </xf>
    <xf numFmtId="0" fontId="17" fillId="0" borderId="0" xfId="0" applyFont="1" applyAlignment="1">
      <alignment horizontal="left" vertical="center" indent="12"/>
    </xf>
    <xf numFmtId="0" fontId="4" fillId="0" borderId="0" xfId="0" applyFont="1" applyAlignment="1">
      <alignment horizontal="left" indent="12"/>
    </xf>
    <xf numFmtId="1" fontId="12" fillId="4" borderId="0" xfId="0" applyNumberFormat="1" applyFont="1" applyFill="1" applyAlignment="1">
      <alignment horizontal="center"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left" vertical="center" wrapText="1" indent="1"/>
    </xf>
    <xf numFmtId="164" fontId="3" fillId="3" borderId="1" xfId="1" applyFont="1" applyFill="1" applyBorder="1" applyAlignment="1">
      <alignment horizontal="left" vertical="center" wrapText="1" indent="1"/>
    </xf>
    <xf numFmtId="164" fontId="4" fillId="0" borderId="1" xfId="0" applyNumberFormat="1" applyFont="1" applyBorder="1" applyAlignment="1">
      <alignment horizontal="left" vertical="center" indent="1"/>
    </xf>
    <xf numFmtId="1" fontId="4" fillId="0" borderId="1" xfId="0" applyNumberFormat="1" applyFont="1" applyBorder="1" applyAlignment="1">
      <alignment horizontal="left" vertical="center" indent="1"/>
    </xf>
    <xf numFmtId="164" fontId="20" fillId="0" borderId="1" xfId="1" applyFont="1" applyFill="1" applyBorder="1" applyAlignment="1">
      <alignment vertical="center"/>
    </xf>
    <xf numFmtId="164" fontId="20" fillId="0" borderId="1" xfId="0" applyNumberFormat="1" applyFont="1" applyBorder="1" applyAlignment="1">
      <alignment vertical="center"/>
    </xf>
    <xf numFmtId="1" fontId="6" fillId="0" borderId="0" xfId="0" applyNumberFormat="1" applyFont="1" applyAlignment="1">
      <alignment horizontal="center" vertical="center"/>
    </xf>
    <xf numFmtId="49" fontId="4" fillId="0" borderId="1" xfId="0" applyNumberFormat="1" applyFont="1" applyBorder="1" applyAlignment="1">
      <alignment horizontal="center" vertical="center" wrapText="1"/>
    </xf>
    <xf numFmtId="1" fontId="15" fillId="4" borderId="0" xfId="0" applyNumberFormat="1" applyFont="1" applyFill="1" applyAlignment="1">
      <alignment horizontal="left" indent="12"/>
    </xf>
    <xf numFmtId="1" fontId="21" fillId="4" borderId="0" xfId="0" applyNumberFormat="1" applyFont="1" applyFill="1" applyAlignment="1">
      <alignment horizontal="left" vertical="center" indent="12"/>
    </xf>
    <xf numFmtId="1" fontId="17" fillId="4" borderId="0" xfId="0" applyNumberFormat="1" applyFont="1" applyFill="1" applyAlignment="1">
      <alignment horizontal="left" vertical="center" indent="12"/>
    </xf>
    <xf numFmtId="0" fontId="19" fillId="4" borderId="0" xfId="0" applyFont="1" applyFill="1" applyBorder="1" applyAlignment="1">
      <alignment horizontal="left" vertical="center" wrapText="1" indent="12"/>
    </xf>
    <xf numFmtId="0" fontId="7" fillId="0" borderId="1" xfId="0" applyFont="1" applyBorder="1" applyAlignment="1">
      <alignment horizontal="left" vertical="center"/>
    </xf>
    <xf numFmtId="0" fontId="9" fillId="0" borderId="1" xfId="0" applyFont="1" applyBorder="1" applyAlignment="1">
      <alignment horizontal="left" vertical="center"/>
    </xf>
    <xf numFmtId="0" fontId="7" fillId="2" borderId="1" xfId="0" applyFont="1" applyFill="1" applyBorder="1" applyAlignment="1">
      <alignment horizontal="left" vertical="center"/>
    </xf>
    <xf numFmtId="4" fontId="7" fillId="2" borderId="1" xfId="0" applyNumberFormat="1" applyFont="1" applyFill="1" applyBorder="1" applyAlignment="1">
      <alignment horizontal="left" vertical="center"/>
    </xf>
    <xf numFmtId="4" fontId="9" fillId="0" borderId="1" xfId="0" applyNumberFormat="1" applyFont="1" applyBorder="1" applyAlignment="1">
      <alignment horizontal="left" vertical="center"/>
    </xf>
    <xf numFmtId="0" fontId="9" fillId="0" borderId="1" xfId="0" applyFont="1" applyBorder="1" applyAlignment="1">
      <alignment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2" fillId="7" borderId="2" xfId="0" applyFont="1" applyFill="1" applyBorder="1" applyAlignment="1">
      <alignment horizontal="left" vertical="center" wrapText="1" indent="1"/>
    </xf>
    <xf numFmtId="0" fontId="3" fillId="7" borderId="3" xfId="0" applyFont="1" applyFill="1" applyBorder="1" applyAlignment="1">
      <alignment horizontal="left" vertical="center" wrapText="1" indent="1"/>
    </xf>
    <xf numFmtId="0" fontId="3" fillId="7" borderId="4" xfId="0" applyFont="1" applyFill="1" applyBorder="1" applyAlignment="1">
      <alignment horizontal="left" vertical="center" wrapText="1" indent="1"/>
    </xf>
    <xf numFmtId="0" fontId="11" fillId="0" borderId="0" xfId="2" applyFont="1" applyAlignment="1">
      <alignment horizontal="right" vertical="center" readingOrder="1"/>
    </xf>
    <xf numFmtId="0" fontId="4" fillId="5" borderId="1" xfId="0" applyFont="1" applyFill="1" applyBorder="1" applyAlignment="1">
      <alignment horizontal="left" vertical="center" wrapText="1" indent="1"/>
    </xf>
    <xf numFmtId="0" fontId="22" fillId="7" borderId="3" xfId="0" applyFont="1" applyFill="1" applyBorder="1" applyAlignment="1">
      <alignment horizontal="left" vertical="center" wrapText="1" indent="1"/>
    </xf>
    <xf numFmtId="0" fontId="22" fillId="7" borderId="4"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1" fontId="6" fillId="0" borderId="0" xfId="0" applyNumberFormat="1" applyFont="1" applyAlignment="1">
      <alignment horizontal="center" vertical="center"/>
    </xf>
    <xf numFmtId="1" fontId="12" fillId="4" borderId="0" xfId="0" applyNumberFormat="1" applyFont="1" applyFill="1" applyAlignment="1">
      <alignment horizontal="center" vertical="center" wrapText="1"/>
    </xf>
    <xf numFmtId="0" fontId="3" fillId="3" borderId="5" xfId="0" applyFont="1" applyFill="1" applyBorder="1" applyAlignment="1">
      <alignment horizontal="left" vertical="center" wrapText="1" indent="1"/>
    </xf>
    <xf numFmtId="0" fontId="3" fillId="3" borderId="6" xfId="0" applyFont="1" applyFill="1" applyBorder="1" applyAlignment="1">
      <alignment horizontal="left" vertical="center" wrapText="1" indent="1"/>
    </xf>
    <xf numFmtId="0" fontId="22"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3" borderId="2" xfId="0"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24" fillId="5" borderId="1" xfId="0" applyFont="1" applyFill="1" applyBorder="1" applyAlignment="1">
      <alignment horizontal="left" vertical="center" wrapText="1" indent="1"/>
    </xf>
    <xf numFmtId="0" fontId="24" fillId="0" borderId="2" xfId="0" applyFont="1" applyBorder="1" applyAlignment="1">
      <alignment horizontal="left" vertical="center" wrapText="1" indent="1"/>
    </xf>
    <xf numFmtId="0" fontId="24" fillId="0" borderId="3" xfId="0" applyFont="1" applyBorder="1" applyAlignment="1">
      <alignment horizontal="left" vertical="center" wrapText="1" indent="1"/>
    </xf>
    <xf numFmtId="0" fontId="24" fillId="0" borderId="4" xfId="0" applyFont="1" applyBorder="1" applyAlignment="1">
      <alignment horizontal="left" vertical="center" wrapText="1" indent="1"/>
    </xf>
  </cellXfs>
  <cellStyles count="5">
    <cellStyle name="Currency" xfId="1" builtinId="4"/>
    <cellStyle name="Normal" xfId="0" builtinId="0"/>
    <cellStyle name="Normal 2" xfId="2" xr:uid="{6C78F9A2-BCDE-DC49-9E77-090E254F51C9}"/>
    <cellStyle name="Normal 2 2" xfId="4" xr:uid="{791094B3-9283-409F-9964-6A382F902559}"/>
    <cellStyle name="Normal 3" xfId="3" xr:uid="{C1F11759-FB91-48C6-ABB1-73678A63F990}"/>
  </cellStyles>
  <dxfs count="0"/>
  <tableStyles count="0" defaultTableStyle="TableStyleMedium2" defaultPivotStyle="PivotStyleLight16"/>
  <colors>
    <mruColors>
      <color rgb="FFF0F3FA"/>
      <color rgb="FFE6EBF6"/>
      <color rgb="FF007FA3"/>
      <color rgb="FFDFE1E1"/>
      <color rgb="FFE1D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facebook.com/pearsonk12/" TargetMode="External"/><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67439</xdr:colOff>
      <xdr:row>0</xdr:row>
      <xdr:rowOff>104775</xdr:rowOff>
    </xdr:from>
    <xdr:to>
      <xdr:col>9</xdr:col>
      <xdr:colOff>742949</xdr:colOff>
      <xdr:row>1</xdr:row>
      <xdr:rowOff>160367</xdr:rowOff>
    </xdr:to>
    <xdr:pic>
      <xdr:nvPicPr>
        <xdr:cNvPr id="2" name="image00.png" title="Image">
          <a:extLst>
            <a:ext uri="{FF2B5EF4-FFF2-40B4-BE49-F238E27FC236}">
              <a16:creationId xmlns:a16="http://schemas.microsoft.com/office/drawing/2014/main" id="{1084E9C9-CB10-5349-86E0-369B7E823292}"/>
            </a:ext>
          </a:extLst>
        </xdr:cNvPr>
        <xdr:cNvPicPr preferRelativeResize="0">
          <a:picLocks noChangeAspect="1"/>
        </xdr:cNvPicPr>
      </xdr:nvPicPr>
      <xdr:blipFill rotWithShape="1">
        <a:blip xmlns:r="http://schemas.openxmlformats.org/officeDocument/2006/relationships" r:embed="rId1"/>
        <a:srcRect l="8469" t="21206" r="9051" b="18419"/>
        <a:stretch/>
      </xdr:blipFill>
      <xdr:spPr>
        <a:xfrm>
          <a:off x="5601464" y="590550"/>
          <a:ext cx="1142235" cy="398492"/>
        </a:xfrm>
        <a:prstGeom prst="rect">
          <a:avLst/>
        </a:prstGeom>
      </xdr:spPr>
    </xdr:pic>
    <xdr:clientData fLocksWithSheet="0"/>
  </xdr:twoCellAnchor>
  <xdr:twoCellAnchor editAs="oneCell">
    <xdr:from>
      <xdr:col>6</xdr:col>
      <xdr:colOff>0</xdr:colOff>
      <xdr:row>38</xdr:row>
      <xdr:rowOff>78637</xdr:rowOff>
    </xdr:from>
    <xdr:to>
      <xdr:col>7</xdr:col>
      <xdr:colOff>530225</xdr:colOff>
      <xdr:row>40</xdr:row>
      <xdr:rowOff>132430</xdr:rowOff>
    </xdr:to>
    <xdr:pic>
      <xdr:nvPicPr>
        <xdr:cNvPr id="4" name="Picture 3">
          <a:hlinkClick xmlns:r="http://schemas.openxmlformats.org/officeDocument/2006/relationships" r:id="rId2"/>
          <a:extLst>
            <a:ext uri="{FF2B5EF4-FFF2-40B4-BE49-F238E27FC236}">
              <a16:creationId xmlns:a16="http://schemas.microsoft.com/office/drawing/2014/main" id="{2D83FFA7-F7B3-A54F-B4AD-515B18319CA5}"/>
            </a:ext>
          </a:extLst>
        </xdr:cNvPr>
        <xdr:cNvPicPr>
          <a:picLocks noChangeAspect="1"/>
        </xdr:cNvPicPr>
      </xdr:nvPicPr>
      <xdr:blipFill>
        <a:blip xmlns:r="http://schemas.openxmlformats.org/officeDocument/2006/relationships" r:embed="rId3"/>
        <a:stretch>
          <a:fillRect/>
        </a:stretch>
      </xdr:blipFill>
      <xdr:spPr>
        <a:xfrm>
          <a:off x="3111500" y="8962287"/>
          <a:ext cx="1619250" cy="514803"/>
        </a:xfrm>
        <a:prstGeom prst="rect">
          <a:avLst/>
        </a:prstGeom>
      </xdr:spPr>
    </xdr:pic>
    <xdr:clientData/>
  </xdr:twoCellAnchor>
  <xdr:twoCellAnchor editAs="oneCell">
    <xdr:from>
      <xdr:col>0</xdr:col>
      <xdr:colOff>31751</xdr:colOff>
      <xdr:row>0</xdr:row>
      <xdr:rowOff>57150</xdr:rowOff>
    </xdr:from>
    <xdr:to>
      <xdr:col>4</xdr:col>
      <xdr:colOff>172725</xdr:colOff>
      <xdr:row>2</xdr:row>
      <xdr:rowOff>209550</xdr:rowOff>
    </xdr:to>
    <xdr:pic>
      <xdr:nvPicPr>
        <xdr:cNvPr id="8" name="Picture 7">
          <a:extLst>
            <a:ext uri="{FF2B5EF4-FFF2-40B4-BE49-F238E27FC236}">
              <a16:creationId xmlns:a16="http://schemas.microsoft.com/office/drawing/2014/main" id="{79ADDA86-6F93-2B8F-762D-2D5C9F0EEE1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751" y="546100"/>
          <a:ext cx="1026164" cy="692150"/>
        </a:xfrm>
        <a:prstGeom prst="rect">
          <a:avLst/>
        </a:prstGeom>
      </xdr:spPr>
    </xdr:pic>
    <xdr:clientData/>
  </xdr:twoCellAnchor>
  <xdr:twoCellAnchor editAs="oneCell">
    <xdr:from>
      <xdr:col>4</xdr:col>
      <xdr:colOff>965199</xdr:colOff>
      <xdr:row>38</xdr:row>
      <xdr:rowOff>69850</xdr:rowOff>
    </xdr:from>
    <xdr:to>
      <xdr:col>5</xdr:col>
      <xdr:colOff>57148</xdr:colOff>
      <xdr:row>40</xdr:row>
      <xdr:rowOff>167640</xdr:rowOff>
    </xdr:to>
    <xdr:pic>
      <xdr:nvPicPr>
        <xdr:cNvPr id="7" name="Picture 6">
          <a:extLst>
            <a:ext uri="{FF2B5EF4-FFF2-40B4-BE49-F238E27FC236}">
              <a16:creationId xmlns:a16="http://schemas.microsoft.com/office/drawing/2014/main" id="{827FFA9E-4CEF-45E6-9DA0-E4C5B49252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54199" y="11487150"/>
          <a:ext cx="1638299" cy="5461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5884-1005-49ED-9197-3BE3EE071C83}">
  <dimension ref="A1:J39"/>
  <sheetViews>
    <sheetView tabSelected="1" zoomScaleNormal="100" zoomScaleSheetLayoutView="100" workbookViewId="0">
      <selection activeCell="N26" sqref="N26"/>
    </sheetView>
  </sheetViews>
  <sheetFormatPr defaultColWidth="8.6640625" defaultRowHeight="24" customHeight="1" x14ac:dyDescent="0.3"/>
  <cols>
    <col min="1" max="2" width="3.21875" style="2" customWidth="1"/>
    <col min="3" max="4" width="3.21875" style="3" customWidth="1"/>
    <col min="5" max="5" width="36.5546875" style="1" customWidth="1"/>
    <col min="6" max="6" width="7" style="1" customWidth="1"/>
    <col min="7" max="7" width="15.5546875" style="4" bestFit="1" customWidth="1"/>
    <col min="8" max="8" width="11.5546875" style="4" bestFit="1" customWidth="1"/>
    <col min="9" max="9" width="6.6640625" style="1" customWidth="1"/>
    <col min="10" max="10" width="12.6640625" style="1" customWidth="1"/>
    <col min="11" max="16384" width="8.6640625" style="1"/>
  </cols>
  <sheetData>
    <row r="1" spans="1:10" s="11" customFormat="1" ht="27" customHeight="1" x14ac:dyDescent="0.4">
      <c r="A1" s="24" t="s">
        <v>22</v>
      </c>
      <c r="B1" s="24"/>
      <c r="C1" s="24"/>
      <c r="D1" s="24"/>
      <c r="E1" s="24"/>
      <c r="F1" s="24"/>
      <c r="G1" s="24"/>
      <c r="H1" s="24"/>
      <c r="I1" s="24"/>
      <c r="J1" s="24"/>
    </row>
    <row r="2" spans="1:10" s="12" customFormat="1" ht="16.05" customHeight="1" x14ac:dyDescent="0.3">
      <c r="A2" s="25" t="s">
        <v>40</v>
      </c>
      <c r="B2" s="26"/>
      <c r="C2" s="26"/>
      <c r="D2" s="26"/>
      <c r="E2" s="26"/>
      <c r="F2" s="26"/>
      <c r="G2" s="26"/>
      <c r="H2" s="26"/>
      <c r="I2" s="26"/>
      <c r="J2" s="26"/>
    </row>
    <row r="3" spans="1:10" s="13" customFormat="1" ht="22.05" customHeight="1" x14ac:dyDescent="0.2">
      <c r="A3" s="27" t="s">
        <v>20</v>
      </c>
      <c r="B3" s="27"/>
      <c r="C3" s="27"/>
      <c r="D3" s="27"/>
      <c r="E3" s="27"/>
      <c r="F3" s="27"/>
      <c r="G3" s="27"/>
      <c r="H3" s="27"/>
      <c r="I3" s="27"/>
      <c r="J3" s="27"/>
    </row>
    <row r="4" spans="1:10" ht="19.95" customHeight="1" x14ac:dyDescent="0.3">
      <c r="A4" s="28" t="s">
        <v>3</v>
      </c>
      <c r="B4" s="28"/>
      <c r="C4" s="28"/>
      <c r="D4" s="28"/>
      <c r="E4" s="28"/>
      <c r="F4" s="28"/>
      <c r="G4" s="28"/>
      <c r="H4" s="28"/>
      <c r="I4" s="28"/>
      <c r="J4" s="28"/>
    </row>
    <row r="5" spans="1:10" ht="19.95" customHeight="1" x14ac:dyDescent="0.3">
      <c r="A5" s="30" t="s">
        <v>4</v>
      </c>
      <c r="B5" s="30"/>
      <c r="C5" s="30"/>
      <c r="D5" s="30"/>
      <c r="E5" s="30"/>
      <c r="F5" s="31" t="s">
        <v>11</v>
      </c>
      <c r="G5" s="31"/>
      <c r="H5" s="31"/>
      <c r="I5" s="31"/>
      <c r="J5" s="31"/>
    </row>
    <row r="6" spans="1:10" ht="19.95" customHeight="1" x14ac:dyDescent="0.3">
      <c r="A6" s="29" t="s">
        <v>5</v>
      </c>
      <c r="B6" s="29"/>
      <c r="C6" s="29"/>
      <c r="D6" s="29"/>
      <c r="E6" s="29"/>
      <c r="F6" s="32" t="s">
        <v>5</v>
      </c>
      <c r="G6" s="32"/>
      <c r="H6" s="32"/>
      <c r="I6" s="32"/>
      <c r="J6" s="32"/>
    </row>
    <row r="7" spans="1:10" ht="19.95" customHeight="1" x14ac:dyDescent="0.3">
      <c r="A7" s="29" t="s">
        <v>9</v>
      </c>
      <c r="B7" s="29"/>
      <c r="C7" s="29"/>
      <c r="D7" s="29"/>
      <c r="E7" s="29"/>
      <c r="F7" s="32" t="s">
        <v>6</v>
      </c>
      <c r="G7" s="32"/>
      <c r="H7" s="32"/>
      <c r="I7" s="32"/>
      <c r="J7" s="32"/>
    </row>
    <row r="8" spans="1:10" ht="19.95" customHeight="1" x14ac:dyDescent="0.3">
      <c r="A8" s="29" t="s">
        <v>7</v>
      </c>
      <c r="B8" s="29"/>
      <c r="C8" s="29"/>
      <c r="D8" s="29"/>
      <c r="E8" s="29"/>
      <c r="F8" s="32" t="s">
        <v>7</v>
      </c>
      <c r="G8" s="32"/>
      <c r="H8" s="32"/>
      <c r="I8" s="32"/>
      <c r="J8" s="32"/>
    </row>
    <row r="9" spans="1:10" ht="19.95" customHeight="1" x14ac:dyDescent="0.3">
      <c r="A9" s="33" t="s">
        <v>10</v>
      </c>
      <c r="B9" s="33"/>
      <c r="C9" s="33"/>
      <c r="D9" s="33"/>
      <c r="E9" s="33"/>
      <c r="F9" s="33" t="s">
        <v>10</v>
      </c>
      <c r="G9" s="33"/>
      <c r="H9" s="33"/>
      <c r="I9" s="33"/>
      <c r="J9" s="33"/>
    </row>
    <row r="10" spans="1:10" ht="19.95" customHeight="1" x14ac:dyDescent="0.3">
      <c r="A10" s="33" t="s">
        <v>8</v>
      </c>
      <c r="B10" s="33"/>
      <c r="C10" s="33"/>
      <c r="D10" s="33"/>
      <c r="E10" s="33"/>
      <c r="F10" s="33" t="s">
        <v>8</v>
      </c>
      <c r="G10" s="33"/>
      <c r="H10" s="33"/>
      <c r="I10" s="33"/>
      <c r="J10" s="33"/>
    </row>
    <row r="11" spans="1:10" ht="24.45" customHeight="1" x14ac:dyDescent="0.3">
      <c r="A11" s="34" t="s">
        <v>44</v>
      </c>
      <c r="B11" s="35"/>
      <c r="C11" s="35"/>
      <c r="D11" s="35"/>
      <c r="E11" s="35"/>
      <c r="F11" s="35"/>
      <c r="G11" s="35"/>
      <c r="H11" s="35"/>
      <c r="I11" s="35"/>
      <c r="J11" s="36"/>
    </row>
    <row r="12" spans="1:10" ht="19.95" customHeight="1" x14ac:dyDescent="0.3">
      <c r="A12" s="44" t="s">
        <v>34</v>
      </c>
      <c r="B12" s="44"/>
      <c r="C12" s="44"/>
      <c r="D12" s="44"/>
      <c r="E12" s="44"/>
      <c r="F12" s="15" t="s">
        <v>21</v>
      </c>
      <c r="G12" s="16" t="s">
        <v>0</v>
      </c>
      <c r="H12" s="16" t="s">
        <v>27</v>
      </c>
      <c r="I12" s="17" t="s">
        <v>1</v>
      </c>
      <c r="J12" s="17" t="s">
        <v>2</v>
      </c>
    </row>
    <row r="13" spans="1:10" ht="71.400000000000006" customHeight="1" x14ac:dyDescent="0.3">
      <c r="A13" s="37" t="s">
        <v>35</v>
      </c>
      <c r="B13" s="38"/>
      <c r="C13" s="38"/>
      <c r="D13" s="38"/>
      <c r="E13" s="38"/>
      <c r="F13" s="38"/>
      <c r="G13" s="38"/>
      <c r="H13" s="38"/>
      <c r="I13" s="38"/>
      <c r="J13" s="39"/>
    </row>
    <row r="14" spans="1:10" s="8" customFormat="1" ht="30" customHeight="1" x14ac:dyDescent="0.3">
      <c r="A14" s="55" t="s">
        <v>47</v>
      </c>
      <c r="B14" s="55"/>
      <c r="C14" s="55"/>
      <c r="D14" s="55"/>
      <c r="E14" s="55"/>
      <c r="F14" s="23" t="s">
        <v>23</v>
      </c>
      <c r="G14" s="19">
        <v>9780138191955</v>
      </c>
      <c r="H14" s="10">
        <v>600</v>
      </c>
      <c r="I14" s="9"/>
      <c r="J14" s="18">
        <f t="shared" ref="J14:J17" si="0">H14*I14</f>
        <v>0</v>
      </c>
    </row>
    <row r="15" spans="1:10" s="8" customFormat="1" ht="25.95" customHeight="1" x14ac:dyDescent="0.3">
      <c r="A15" s="55" t="s">
        <v>32</v>
      </c>
      <c r="B15" s="55"/>
      <c r="C15" s="55"/>
      <c r="D15" s="55"/>
      <c r="E15" s="55"/>
      <c r="F15" s="23" t="s">
        <v>24</v>
      </c>
      <c r="G15" s="19">
        <v>9780138193751</v>
      </c>
      <c r="H15" s="10">
        <v>600</v>
      </c>
      <c r="I15" s="9"/>
      <c r="J15" s="18">
        <f t="shared" si="0"/>
        <v>0</v>
      </c>
    </row>
    <row r="16" spans="1:10" s="8" customFormat="1" ht="25.95" customHeight="1" x14ac:dyDescent="0.3">
      <c r="A16" s="55" t="s">
        <v>33</v>
      </c>
      <c r="B16" s="55"/>
      <c r="C16" s="55"/>
      <c r="D16" s="55"/>
      <c r="E16" s="55"/>
      <c r="F16" s="23" t="s">
        <v>25</v>
      </c>
      <c r="G16" s="19">
        <v>9780138194338</v>
      </c>
      <c r="H16" s="10">
        <v>600</v>
      </c>
      <c r="I16" s="9"/>
      <c r="J16" s="18">
        <f t="shared" si="0"/>
        <v>0</v>
      </c>
    </row>
    <row r="17" spans="1:10" s="8" customFormat="1" ht="25.95" customHeight="1" x14ac:dyDescent="0.3">
      <c r="A17" s="55" t="s">
        <v>41</v>
      </c>
      <c r="B17" s="55"/>
      <c r="C17" s="55"/>
      <c r="D17" s="55"/>
      <c r="E17" s="55"/>
      <c r="F17" s="23" t="s">
        <v>26</v>
      </c>
      <c r="G17" s="19">
        <v>9780138191931</v>
      </c>
      <c r="H17" s="10">
        <v>600</v>
      </c>
      <c r="I17" s="9"/>
      <c r="J17" s="18">
        <f t="shared" si="0"/>
        <v>0</v>
      </c>
    </row>
    <row r="18" spans="1:10" ht="44.4" customHeight="1" x14ac:dyDescent="0.3">
      <c r="A18" s="41" t="s">
        <v>48</v>
      </c>
      <c r="B18" s="41"/>
      <c r="C18" s="41"/>
      <c r="D18" s="41"/>
      <c r="E18" s="41"/>
      <c r="F18" s="23" t="s">
        <v>45</v>
      </c>
      <c r="G18" s="19">
        <v>9780135425077</v>
      </c>
      <c r="H18" s="10">
        <v>2040</v>
      </c>
      <c r="I18" s="9"/>
      <c r="J18" s="18">
        <f>H18*I18</f>
        <v>0</v>
      </c>
    </row>
    <row r="19" spans="1:10" ht="22.8" customHeight="1" x14ac:dyDescent="0.3">
      <c r="A19" s="52" t="s">
        <v>39</v>
      </c>
      <c r="B19" s="53"/>
      <c r="C19" s="53"/>
      <c r="D19" s="53"/>
      <c r="E19" s="53"/>
      <c r="F19" s="53"/>
      <c r="G19" s="53"/>
      <c r="H19" s="53"/>
      <c r="I19" s="53"/>
      <c r="J19" s="54"/>
    </row>
    <row r="20" spans="1:10" ht="49.8" customHeight="1" x14ac:dyDescent="0.3">
      <c r="A20" s="49" t="s">
        <v>46</v>
      </c>
      <c r="B20" s="50"/>
      <c r="C20" s="50"/>
      <c r="D20" s="50"/>
      <c r="E20" s="50"/>
      <c r="F20" s="50"/>
      <c r="G20" s="50"/>
      <c r="H20" s="50"/>
      <c r="I20" s="50"/>
      <c r="J20" s="51"/>
    </row>
    <row r="21" spans="1:10" s="8" customFormat="1" ht="25.95" customHeight="1" x14ac:dyDescent="0.3">
      <c r="A21" s="37" t="s">
        <v>43</v>
      </c>
      <c r="B21" s="42"/>
      <c r="C21" s="42"/>
      <c r="D21" s="42"/>
      <c r="E21" s="42"/>
      <c r="F21" s="42"/>
      <c r="G21" s="42"/>
      <c r="H21" s="42"/>
      <c r="I21" s="42"/>
      <c r="J21" s="43"/>
    </row>
    <row r="22" spans="1:10" s="8" customFormat="1" ht="25.95" customHeight="1" x14ac:dyDescent="0.3">
      <c r="A22" s="55" t="s">
        <v>36</v>
      </c>
      <c r="B22" s="55"/>
      <c r="C22" s="55"/>
      <c r="D22" s="55"/>
      <c r="E22" s="55"/>
      <c r="F22" s="23" t="s">
        <v>23</v>
      </c>
      <c r="G22" s="19">
        <v>9780138179380</v>
      </c>
      <c r="H22" s="10">
        <v>400</v>
      </c>
      <c r="I22" s="9"/>
      <c r="J22" s="18">
        <f>H22*I22</f>
        <v>0</v>
      </c>
    </row>
    <row r="23" spans="1:10" s="8" customFormat="1" ht="25.95" customHeight="1" x14ac:dyDescent="0.3">
      <c r="A23" s="55" t="s">
        <v>37</v>
      </c>
      <c r="B23" s="55"/>
      <c r="C23" s="55"/>
      <c r="D23" s="55"/>
      <c r="E23" s="55"/>
      <c r="F23" s="23" t="s">
        <v>24</v>
      </c>
      <c r="G23" s="19">
        <v>9780138179410</v>
      </c>
      <c r="H23" s="10">
        <v>400</v>
      </c>
      <c r="I23" s="9"/>
      <c r="J23" s="18">
        <f t="shared" ref="J23:J25" si="1">H23*I23</f>
        <v>0</v>
      </c>
    </row>
    <row r="24" spans="1:10" s="8" customFormat="1" ht="25.95" customHeight="1" x14ac:dyDescent="0.3">
      <c r="A24" s="55" t="s">
        <v>38</v>
      </c>
      <c r="B24" s="55"/>
      <c r="C24" s="55"/>
      <c r="D24" s="55"/>
      <c r="E24" s="55"/>
      <c r="F24" s="23" t="s">
        <v>25</v>
      </c>
      <c r="G24" s="19">
        <v>9780138179489</v>
      </c>
      <c r="H24" s="10">
        <v>400</v>
      </c>
      <c r="I24" s="9"/>
      <c r="J24" s="18">
        <f t="shared" si="1"/>
        <v>0</v>
      </c>
    </row>
    <row r="25" spans="1:10" ht="24.45" customHeight="1" x14ac:dyDescent="0.3">
      <c r="A25" s="55" t="s">
        <v>42</v>
      </c>
      <c r="B25" s="55"/>
      <c r="C25" s="55"/>
      <c r="D25" s="55"/>
      <c r="E25" s="55"/>
      <c r="F25" s="23" t="s">
        <v>26</v>
      </c>
      <c r="G25" s="19">
        <v>9780138179472</v>
      </c>
      <c r="H25" s="10">
        <v>400</v>
      </c>
      <c r="I25" s="9"/>
      <c r="J25" s="18">
        <f t="shared" si="1"/>
        <v>0</v>
      </c>
    </row>
    <row r="26" spans="1:10" s="8" customFormat="1" ht="54" customHeight="1" x14ac:dyDescent="0.3">
      <c r="A26" s="41" t="s">
        <v>49</v>
      </c>
      <c r="B26" s="41"/>
      <c r="C26" s="41"/>
      <c r="D26" s="41"/>
      <c r="E26" s="41"/>
      <c r="F26" s="23" t="s">
        <v>45</v>
      </c>
      <c r="G26" s="19">
        <v>9780135437292</v>
      </c>
      <c r="H26" s="10">
        <v>1360</v>
      </c>
      <c r="I26" s="9"/>
      <c r="J26" s="18">
        <f t="shared" ref="J26" si="2">H26*I26</f>
        <v>0</v>
      </c>
    </row>
    <row r="27" spans="1:10" s="8" customFormat="1" ht="25.2" customHeight="1" x14ac:dyDescent="0.3">
      <c r="A27" s="47" t="s">
        <v>28</v>
      </c>
      <c r="B27" s="48"/>
      <c r="C27" s="48"/>
      <c r="D27" s="48"/>
      <c r="E27" s="48"/>
      <c r="F27" s="48"/>
      <c r="G27" s="48"/>
      <c r="H27" s="48"/>
      <c r="I27" s="48"/>
      <c r="J27" s="48"/>
    </row>
    <row r="28" spans="1:10" s="8" customFormat="1" ht="22.05" customHeight="1" x14ac:dyDescent="0.3">
      <c r="A28" s="56" t="s">
        <v>29</v>
      </c>
      <c r="B28" s="57"/>
      <c r="C28" s="57"/>
      <c r="D28" s="57"/>
      <c r="E28" s="57"/>
      <c r="F28" s="58"/>
      <c r="G28" s="19">
        <v>9780137988778</v>
      </c>
      <c r="H28" s="10">
        <v>3200</v>
      </c>
      <c r="I28" s="9"/>
      <c r="J28" s="18">
        <f>I28*H28</f>
        <v>0</v>
      </c>
    </row>
    <row r="29" spans="1:10" s="5" customFormat="1" ht="22.05" customHeight="1" x14ac:dyDescent="0.3">
      <c r="A29" s="56" t="s">
        <v>30</v>
      </c>
      <c r="B29" s="57"/>
      <c r="C29" s="57"/>
      <c r="D29" s="57"/>
      <c r="E29" s="57"/>
      <c r="F29" s="58"/>
      <c r="G29" s="19">
        <v>9780137988792</v>
      </c>
      <c r="H29" s="10">
        <v>2200</v>
      </c>
      <c r="I29" s="9"/>
      <c r="J29" s="18">
        <f>I29*H29</f>
        <v>0</v>
      </c>
    </row>
    <row r="30" spans="1:10" s="5" customFormat="1" ht="22.05" customHeight="1" x14ac:dyDescent="0.3">
      <c r="A30" s="56" t="s">
        <v>31</v>
      </c>
      <c r="B30" s="57"/>
      <c r="C30" s="57"/>
      <c r="D30" s="57"/>
      <c r="E30" s="57"/>
      <c r="F30" s="58"/>
      <c r="G30" s="19">
        <v>9780137988808</v>
      </c>
      <c r="H30" s="10">
        <v>550</v>
      </c>
      <c r="I30" s="9"/>
      <c r="J30" s="18">
        <f>I30*H30</f>
        <v>0</v>
      </c>
    </row>
    <row r="31" spans="1:10" s="5" customFormat="1" ht="17.55" customHeight="1" x14ac:dyDescent="0.3">
      <c r="A31" s="2"/>
      <c r="B31" s="2"/>
      <c r="C31" s="3"/>
      <c r="D31" s="3"/>
      <c r="G31" s="2"/>
      <c r="H31" s="22"/>
      <c r="I31" s="6" t="s">
        <v>14</v>
      </c>
      <c r="J31" s="20">
        <f>SUM(J14:J30)</f>
        <v>0</v>
      </c>
    </row>
    <row r="32" spans="1:10" s="5" customFormat="1" ht="22.05" customHeight="1" x14ac:dyDescent="0.3">
      <c r="A32" s="46" t="s">
        <v>15</v>
      </c>
      <c r="B32" s="46"/>
      <c r="C32" s="46"/>
      <c r="D32" s="46"/>
      <c r="E32" s="46"/>
      <c r="F32" s="14"/>
      <c r="G32" s="2"/>
      <c r="H32" s="22"/>
      <c r="I32" s="7" t="s">
        <v>16</v>
      </c>
      <c r="J32" s="20">
        <f>J31*0.05</f>
        <v>0</v>
      </c>
    </row>
    <row r="33" spans="1:10" ht="18" customHeight="1" x14ac:dyDescent="0.3">
      <c r="A33" s="46"/>
      <c r="B33" s="46"/>
      <c r="C33" s="46"/>
      <c r="D33" s="46"/>
      <c r="E33" s="46"/>
      <c r="F33" s="14"/>
      <c r="G33" s="2"/>
      <c r="H33" s="22"/>
      <c r="I33" s="7" t="s">
        <v>17</v>
      </c>
      <c r="J33" s="20">
        <f>J31*0.07</f>
        <v>0</v>
      </c>
    </row>
    <row r="34" spans="1:10" ht="12" customHeight="1" x14ac:dyDescent="0.3">
      <c r="A34" s="46"/>
      <c r="B34" s="46"/>
      <c r="C34" s="46"/>
      <c r="D34" s="46"/>
      <c r="E34" s="46"/>
      <c r="F34" s="14"/>
      <c r="G34" s="2"/>
      <c r="H34" s="22"/>
      <c r="I34" s="6" t="s">
        <v>13</v>
      </c>
      <c r="J34" s="21">
        <f>J31+J32+J33</f>
        <v>0</v>
      </c>
    </row>
    <row r="35" spans="1:10" ht="12" customHeight="1" x14ac:dyDescent="0.3">
      <c r="A35" s="45"/>
      <c r="B35" s="45"/>
      <c r="C35" s="45"/>
      <c r="D35" s="45"/>
      <c r="E35" s="45"/>
      <c r="F35" s="45"/>
      <c r="G35" s="45"/>
      <c r="H35" s="45"/>
      <c r="I35" s="45"/>
      <c r="J35" s="45"/>
    </row>
    <row r="36" spans="1:10" ht="12" customHeight="1" x14ac:dyDescent="0.3">
      <c r="A36" s="40" t="s">
        <v>18</v>
      </c>
      <c r="B36" s="40"/>
      <c r="C36" s="40"/>
      <c r="D36" s="40"/>
      <c r="E36" s="40"/>
      <c r="F36" s="40"/>
      <c r="G36" s="40"/>
      <c r="H36" s="40"/>
      <c r="I36" s="40"/>
      <c r="J36" s="40"/>
    </row>
    <row r="37" spans="1:10" ht="24" customHeight="1" x14ac:dyDescent="0.3">
      <c r="A37" s="40" t="s">
        <v>19</v>
      </c>
      <c r="B37" s="40"/>
      <c r="C37" s="40"/>
      <c r="D37" s="40"/>
      <c r="E37" s="40"/>
      <c r="F37" s="40"/>
      <c r="G37" s="40"/>
      <c r="H37" s="40"/>
      <c r="I37" s="40"/>
      <c r="J37" s="40"/>
    </row>
    <row r="38" spans="1:10" ht="24" customHeight="1" x14ac:dyDescent="0.3">
      <c r="A38" s="40" t="s">
        <v>12</v>
      </c>
      <c r="B38" s="40"/>
      <c r="C38" s="40"/>
      <c r="D38" s="40"/>
      <c r="E38" s="40"/>
      <c r="F38" s="40"/>
      <c r="G38" s="40"/>
      <c r="H38" s="40"/>
      <c r="I38" s="40"/>
      <c r="J38" s="40"/>
    </row>
    <row r="39" spans="1:10" ht="11.55" customHeight="1" x14ac:dyDescent="0.3">
      <c r="A39" s="45"/>
      <c r="B39" s="45"/>
      <c r="C39" s="45"/>
      <c r="D39" s="45"/>
      <c r="E39" s="45"/>
      <c r="F39" s="45"/>
      <c r="G39" s="45"/>
      <c r="H39" s="45"/>
      <c r="I39" s="45"/>
      <c r="J39" s="45"/>
    </row>
  </sheetData>
  <mergeCells count="42">
    <mergeCell ref="A38:J38"/>
    <mergeCell ref="A39:J39"/>
    <mergeCell ref="A14:E14"/>
    <mergeCell ref="A32:E34"/>
    <mergeCell ref="A35:J35"/>
    <mergeCell ref="A15:E15"/>
    <mergeCell ref="A28:F28"/>
    <mergeCell ref="A29:F29"/>
    <mergeCell ref="A30:F30"/>
    <mergeCell ref="A27:J27"/>
    <mergeCell ref="A20:J20"/>
    <mergeCell ref="A19:J19"/>
    <mergeCell ref="A22:E22"/>
    <mergeCell ref="A23:E23"/>
    <mergeCell ref="A18:E18"/>
    <mergeCell ref="A26:E26"/>
    <mergeCell ref="F10:J10"/>
    <mergeCell ref="A11:J11"/>
    <mergeCell ref="A13:J13"/>
    <mergeCell ref="A36:J36"/>
    <mergeCell ref="A37:J37"/>
    <mergeCell ref="A24:E24"/>
    <mergeCell ref="A25:E25"/>
    <mergeCell ref="A21:J21"/>
    <mergeCell ref="A12:E12"/>
    <mergeCell ref="A10:E10"/>
    <mergeCell ref="A16:E16"/>
    <mergeCell ref="A17:E17"/>
    <mergeCell ref="A8:E8"/>
    <mergeCell ref="A9:E9"/>
    <mergeCell ref="F7:J7"/>
    <mergeCell ref="F8:J8"/>
    <mergeCell ref="F9:J9"/>
    <mergeCell ref="A7:E7"/>
    <mergeCell ref="A1:J1"/>
    <mergeCell ref="A2:J2"/>
    <mergeCell ref="A3:J3"/>
    <mergeCell ref="A4:J4"/>
    <mergeCell ref="A6:E6"/>
    <mergeCell ref="A5:E5"/>
    <mergeCell ref="F5:J5"/>
    <mergeCell ref="F6:J6"/>
  </mergeCells>
  <phoneticPr fontId="2" type="noConversion"/>
  <printOptions horizontalCentered="1"/>
  <pageMargins left="0.5" right="0.5" top="0.5" bottom="0.5" header="0.3" footer="0.3"/>
  <pageSetup scale="74"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43b6cb3-de32-4387-b035-61287cdf3c4c">
      <UserInfo>
        <DisplayName>Cressman, Mark</DisplayName>
        <AccountId>60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3" ma:contentTypeDescription="Create a new document." ma:contentTypeScope="" ma:versionID="3cb455eb9dbd9306981f3e229df0448d">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d5480d27d3acc1f9b2b606a71440fb06"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F0B99-926D-4970-870B-E2DEFDC63837}">
  <ds:schemaRefs>
    <ds:schemaRef ds:uri="http://schemas.microsoft.com/sharepoint/v3/contenttype/forms"/>
  </ds:schemaRefs>
</ds:datastoreItem>
</file>

<file path=customXml/itemProps2.xml><?xml version="1.0" encoding="utf-8"?>
<ds:datastoreItem xmlns:ds="http://schemas.openxmlformats.org/officeDocument/2006/customXml" ds:itemID="{D1B966D4-37E3-4C93-AAE3-A45E5DC6614E}">
  <ds:schemaRefs>
    <ds:schemaRef ds:uri="543b6cb3-de32-4387-b035-61287cdf3c4c"/>
    <ds:schemaRef ds:uri="53efa203-44f2-4eb0-a62a-b6bc36598676"/>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D149F17-C091-4148-AB42-B115F4AB1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Bug Club Morphology</vt:lpstr>
      <vt:lpstr>'Bug Club Morphology'!Print_Area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Soyeon</dc:creator>
  <cp:keywords/>
  <dc:description/>
  <cp:lastModifiedBy>Mohammad Ahmad</cp:lastModifiedBy>
  <cp:revision/>
  <cp:lastPrinted>2023-02-06T16:10:11Z</cp:lastPrinted>
  <dcterms:created xsi:type="dcterms:W3CDTF">2021-05-05T13:59:48Z</dcterms:created>
  <dcterms:modified xsi:type="dcterms:W3CDTF">2025-03-04T17:55:01Z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