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Spark/"/>
    </mc:Choice>
  </mc:AlternateContent>
  <xr:revisionPtr revIDLastSave="30" documentId="8_{3D4C5545-AEEA-4951-BEA8-B94667C21A30}" xr6:coauthVersionLast="47" xr6:coauthVersionMax="47" xr10:uidLastSave="{C32C8073-9F23-4073-9ED0-225E8EBD11AC}"/>
  <bookViews>
    <workbookView xWindow="28680" yWindow="-120" windowWidth="29040" windowHeight="15720" xr2:uid="{A08811DC-8653-466D-BBB9-6E95BEE4C0C7}"/>
  </bookViews>
  <sheets>
    <sheet name="Sheet1" sheetId="1" r:id="rId1"/>
  </sheets>
  <definedNames>
    <definedName name="_xlnm.Print_Area" localSheetId="0">Sheet1!$A$1:$J$86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5" i="1" l="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76" i="1" l="1"/>
  <c r="J78" i="1" s="1"/>
  <c r="J77" i="1" l="1"/>
  <c r="J79" i="1" s="1"/>
</calcChain>
</file>

<file path=xl/sharedStrings.xml><?xml version="1.0" encoding="utf-8"?>
<sst xmlns="http://schemas.openxmlformats.org/spreadsheetml/2006/main" count="374" uniqueCount="117">
  <si>
    <t>School Division ● Email: school_inquiries@pearsoned.com ● Tel: 1-800-361-6128 ● www.pearsoncanadaschool.com</t>
  </si>
  <si>
    <t>P.O. #:</t>
  </si>
  <si>
    <t>Shipping Address</t>
  </si>
  <si>
    <r>
      <t>Billing Address</t>
    </r>
    <r>
      <rPr>
        <b/>
        <sz val="8"/>
        <rFont val="Plus Jakarta Sans"/>
      </rPr>
      <t xml:space="preserve"> </t>
    </r>
    <r>
      <rPr>
        <sz val="8"/>
        <rFont val="Plus Jakarta Sans"/>
      </rPr>
      <t>(If different from shipping address)</t>
    </r>
  </si>
  <si>
    <t>School:</t>
  </si>
  <si>
    <t>Attn:</t>
  </si>
  <si>
    <t>Address:</t>
  </si>
  <si>
    <t>City/Prov:</t>
  </si>
  <si>
    <t>Postal Code:</t>
  </si>
  <si>
    <t>Postal Code</t>
  </si>
  <si>
    <t>Phone:</t>
  </si>
  <si>
    <t>Note: Spark Reading has 122 French titles and only those that are available for purchase through Pearson Canada are listed below. This list is sorted by level, then by genre, then by title.</t>
  </si>
  <si>
    <t>Level</t>
  </si>
  <si>
    <t>Genre</t>
  </si>
  <si>
    <t>Canadian</t>
  </si>
  <si>
    <t>Indigenous</t>
  </si>
  <si>
    <t>Book Title</t>
  </si>
  <si>
    <t>Series Title</t>
  </si>
  <si>
    <t>ISBN</t>
  </si>
  <si>
    <t>Net Price</t>
  </si>
  <si>
    <t>Qty</t>
  </si>
  <si>
    <t>Total</t>
  </si>
  <si>
    <t>E</t>
  </si>
  <si>
    <t>NF</t>
  </si>
  <si>
    <t>●</t>
  </si>
  <si>
    <t>Des taches partout !​</t>
  </si>
  <si>
    <t>Mathologie</t>
  </si>
  <si>
    <t>F</t>
  </si>
  <si>
    <t>Des familles canadiennes</t>
  </si>
  <si>
    <t>Vivre au Canada</t>
  </si>
  <si>
    <t>Le Carnaval de Québec​</t>
  </si>
  <si>
    <t>Nos chiens canadiens​</t>
  </si>
  <si>
    <t>Que suis-je ?​</t>
  </si>
  <si>
    <t>G</t>
  </si>
  <si>
    <t>Les ours polaires​</t>
  </si>
  <si>
    <t>Les phares​</t>
  </si>
  <si>
    <t>Les saisons dans les Prairies​</t>
  </si>
  <si>
    <t>On sait perler !​</t>
  </si>
  <si>
    <t>H</t>
  </si>
  <si>
    <t>Au pays des dinosaures​</t>
  </si>
  <si>
    <t>À marée basse​</t>
  </si>
  <si>
    <t>La fête du Canada​</t>
  </si>
  <si>
    <t>Les traîneaux et les toboggans​</t>
  </si>
  <si>
    <t>I</t>
  </si>
  <si>
    <t>En safari !​</t>
  </si>
  <si>
    <t>Pinotte et Loupi​</t>
  </si>
  <si>
    <t>Des chats et des chatons!​</t>
  </si>
  <si>
    <t>Des inventions​ canadiennes</t>
  </si>
  <si>
    <t>Des sports canadiens​</t>
  </si>
  <si>
    <t>Des structures géantes​</t>
  </si>
  <si>
    <t>Jouons aux waltes !​</t>
  </si>
  <si>
    <t>Miam ! C’est délicieux !​</t>
  </si>
  <si>
    <t>J</t>
  </si>
  <si>
    <t>Au parc avec Wilaiya​</t>
  </si>
  <si>
    <t>Le cahier souvenir​</t>
  </si>
  <si>
    <t>L’origine des tambours d’acier au Canada</t>
  </si>
  <si>
    <t>La forêt pluviale du Grand Ours​</t>
  </si>
  <si>
    <t>Où suis-je ?​</t>
  </si>
  <si>
    <t>K</t>
  </si>
  <si>
    <t>Un repas en famille​</t>
  </si>
  <si>
    <t>Des pilotes de brousse​</t>
  </si>
  <si>
    <t>Des records canadiens​</t>
  </si>
  <si>
    <t>L</t>
  </si>
  <si>
    <t>Prêts pour l’école !​</t>
  </si>
  <si>
    <t>Retour à Batoche​</t>
  </si>
  <si>
    <t>Saint-Jean de Terre-Neuve​</t>
  </si>
  <si>
    <t>M</t>
  </si>
  <si>
    <t>La tirelire​</t>
  </si>
  <si>
    <t>Mare en danger​</t>
  </si>
  <si>
    <t>Partager nos histoires​</t>
  </si>
  <si>
    <t>En quête de régularités !​</t>
  </si>
  <si>
    <t>L'art métis : la broderie perlée​</t>
  </si>
  <si>
    <t>Le marché Kensington</t>
  </si>
  <si>
    <t>N</t>
  </si>
  <si>
    <t>Bienvenue à Paldi</t>
  </si>
  <si>
    <t>Une robe pour Calla​</t>
  </si>
  <si>
    <t>De  quel oiseau  s’agit-il ?​</t>
  </si>
  <si>
    <t>Des édifices magnifiques ​</t>
  </si>
  <si>
    <t>Des vedettes de hockey canadiennes</t>
  </si>
  <si>
    <t>Des voyages fantastiques ​</t>
  </si>
  <si>
    <t>Les nombres, ça fonctionne comme ça!​</t>
  </si>
  <si>
    <t>Tes mesures à TOI !​</t>
  </si>
  <si>
    <t>Tu peux réaliser une vidéo</t>
  </si>
  <si>
    <t>O</t>
  </si>
  <si>
    <t>Des endroits aux noms fascinants​</t>
  </si>
  <si>
    <t>Les chutes du Niagara​</t>
  </si>
  <si>
    <t>Ottawa, la capitale du Canada​</t>
  </si>
  <si>
    <t>STIM : Des emplois stimulants au Canada</t>
  </si>
  <si>
    <t>P</t>
  </si>
  <si>
    <t>Le Stampede de Calgary​</t>
  </si>
  <si>
    <t>Voici qui je suis !​</t>
  </si>
  <si>
    <t>Q</t>
  </si>
  <si>
    <t>Dans le ciel​</t>
  </si>
  <si>
    <t>La monnaie canadienne​</t>
  </si>
  <si>
    <t>Les canots​</t>
  </si>
  <si>
    <t>R</t>
  </si>
  <si>
    <t>Des rêves devenus réalité</t>
  </si>
  <si>
    <t>L’escalade dans les Rocheuses​</t>
  </si>
  <si>
    <t>T</t>
  </si>
  <si>
    <t>Des musulmans du Canada</t>
  </si>
  <si>
    <t>V</t>
  </si>
  <si>
    <t>L’histoire des Noirs de la Nouvelle-Écosse</t>
  </si>
  <si>
    <t>W</t>
  </si>
  <si>
    <t>Une visite guidée d’un quartier chinois</t>
  </si>
  <si>
    <t>X</t>
  </si>
  <si>
    <t>Pionnières et pionniers du Canada</t>
  </si>
  <si>
    <t>Order Sub Total</t>
  </si>
  <si>
    <r>
      <rPr>
        <b/>
        <sz val="14"/>
        <rFont val="Plus Jakarta Sans"/>
      </rPr>
      <t xml:space="preserve">To order or for more information: </t>
    </r>
    <r>
      <rPr>
        <sz val="10"/>
        <rFont val="Plus Jakarta Sans"/>
      </rPr>
      <t xml:space="preserve">
</t>
    </r>
    <r>
      <rPr>
        <b/>
        <u/>
        <sz val="14"/>
        <color theme="3" tint="0.39997558519241921"/>
        <rFont val="Plus Jakarta Sans"/>
      </rPr>
      <t>www.PearsonCanadaSchool.com</t>
    </r>
    <r>
      <rPr>
        <sz val="10"/>
        <rFont val="Plus Jakarta Sans"/>
      </rPr>
      <t xml:space="preserve">
</t>
    </r>
    <r>
      <rPr>
        <sz val="14"/>
        <rFont val="Plus Jakarta Sans"/>
      </rPr>
      <t>Customer Service: 1-800-361-6128</t>
    </r>
  </si>
  <si>
    <t>G.S.T.  (5%)</t>
  </si>
  <si>
    <t>Shipping (7%)</t>
  </si>
  <si>
    <t>Estimated Final Total</t>
  </si>
  <si>
    <t>Prices are subject to change without notice.</t>
  </si>
  <si>
    <t xml:space="preserve">**Taxes vary depending on province. Amount above is for estimation only. Final tax amount will be calculated on your invoice. </t>
  </si>
  <si>
    <t>Please note, we no longer accept credit card payment information by email, fax or letter mail.</t>
  </si>
  <si>
    <t xml:space="preserve">Visit our website for more information: </t>
  </si>
  <si>
    <t>www.pearsoncanada.ca/spark</t>
  </si>
  <si>
    <r>
      <rPr>
        <b/>
        <sz val="20"/>
        <color theme="1"/>
        <rFont val="Plus Jakarta Sans"/>
      </rPr>
      <t xml:space="preserve">Spark Reading 
</t>
    </r>
    <r>
      <rPr>
        <b/>
        <sz val="20"/>
        <color theme="1" tint="0.499984740745262"/>
        <rFont val="Plus Jakarta Sans"/>
      </rPr>
      <t>2025/2026 French Print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</si>
</sst>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0000000"/>
    <numFmt numFmtId="165" formatCode="0_);[Red]\(0\)"/>
    <numFmt numFmtId="166" formatCode="_(&quot;$&quot;* #,##0.00_);_(&quot;$&quot;* \(#,##0.00\);_(&quot;$&quot;* &quot;&quot;??_);_(@_)"/>
  </numFmts>
  <fonts count="31" x14ac:knownFonts="1">
    <font>
      <sz val="11"/>
      <color theme="1"/>
      <name val="Aptos Narrow"/>
      <family val="2"/>
      <scheme val="minor"/>
    </font>
    <font>
      <sz val="11"/>
      <color theme="1"/>
      <name val="Aptos Narrow"/>
      <family val="2"/>
      <scheme val="minor"/>
    </font>
    <font>
      <u/>
      <sz val="11"/>
      <color theme="10"/>
      <name val="Aptos Narrow"/>
      <family val="2"/>
      <scheme val="minor"/>
    </font>
    <font>
      <b/>
      <sz val="22"/>
      <name val="Plus Jakarta Sans"/>
    </font>
    <font>
      <sz val="22"/>
      <name val="Plus Jakarta Sans"/>
    </font>
    <font>
      <b/>
      <sz val="20"/>
      <color theme="1" tint="0.499984740745262"/>
      <name val="Plus Jakarta Sans"/>
    </font>
    <font>
      <b/>
      <sz val="20"/>
      <color theme="1"/>
      <name val="Plus Jakarta Sans"/>
    </font>
    <font>
      <sz val="20"/>
      <name val="Plus Jakarta Sans"/>
    </font>
    <font>
      <sz val="8"/>
      <name val="Plus Jakarta Sans"/>
    </font>
    <font>
      <sz val="9"/>
      <name val="Plus Jakarta Sans"/>
    </font>
    <font>
      <b/>
      <sz val="10"/>
      <name val="Plus Jakarta Sans"/>
    </font>
    <font>
      <sz val="10"/>
      <name val="Plus Jakarta Sans"/>
    </font>
    <font>
      <b/>
      <sz val="8"/>
      <name val="Plus Jakarta Sans"/>
    </font>
    <font>
      <b/>
      <sz val="12"/>
      <name val="Plus Jakarta Sans"/>
    </font>
    <font>
      <b/>
      <sz val="8"/>
      <color theme="0"/>
      <name val="Plus Jakarta Sans"/>
    </font>
    <font>
      <b/>
      <sz val="9"/>
      <color theme="0"/>
      <name val="Plus Jakarta Sans"/>
    </font>
    <font>
      <sz val="9"/>
      <color rgb="FF000000"/>
      <name val="Plus Jakarta Sans"/>
    </font>
    <font>
      <sz val="8"/>
      <color rgb="FF000000"/>
      <name val="Plus Jakarta Sans"/>
    </font>
    <font>
      <sz val="8"/>
      <color rgb="FFFFFF00"/>
      <name val="Plus Jakarta Sans"/>
    </font>
    <font>
      <b/>
      <sz val="9"/>
      <name val="Plus Jakarta Sans"/>
    </font>
    <font>
      <sz val="11"/>
      <name val="Plus Jakarta Sans"/>
    </font>
    <font>
      <b/>
      <sz val="11"/>
      <name val="Plus Jakarta Sans"/>
    </font>
    <font>
      <sz val="11"/>
      <color theme="1"/>
      <name val="Plus Jakarta Sans"/>
    </font>
    <font>
      <b/>
      <sz val="14"/>
      <name val="Plus Jakarta Sans"/>
    </font>
    <font>
      <b/>
      <u/>
      <sz val="14"/>
      <color theme="3" tint="0.39997558519241921"/>
      <name val="Plus Jakarta Sans"/>
    </font>
    <font>
      <sz val="14"/>
      <name val="Plus Jakarta Sans"/>
    </font>
    <font>
      <sz val="14"/>
      <color theme="1"/>
      <name val="Plus Jakarta Sans"/>
    </font>
    <font>
      <b/>
      <sz val="18"/>
      <color theme="1"/>
      <name val="Plus Jakarta Sans"/>
    </font>
    <font>
      <b/>
      <u/>
      <sz val="16"/>
      <color theme="10"/>
      <name val="Plus Jakarta Sans"/>
    </font>
    <font>
      <sz val="9"/>
      <color theme="1"/>
      <name val="Plus Jakarta Sans"/>
    </font>
    <font>
      <b/>
      <sz val="9"/>
      <color theme="1"/>
      <name val="Plus Jakarta Sans"/>
    </font>
  </fonts>
  <fills count="4">
    <fill>
      <patternFill patternType="none"/>
    </fill>
    <fill>
      <patternFill patternType="gray125"/>
    </fill>
    <fill>
      <patternFill patternType="solid">
        <fgColor rgb="FFEDECF6"/>
        <bgColor indexed="64"/>
      </patternFill>
    </fill>
    <fill>
      <patternFill patternType="solid">
        <fgColor rgb="FF0D004D"/>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91">
    <xf numFmtId="0" fontId="0" fillId="0" borderId="0" xfId="0"/>
    <xf numFmtId="0" fontId="3" fillId="0" borderId="0" xfId="0" applyFont="1" applyAlignment="1">
      <alignment horizontal="center" wrapText="1"/>
    </xf>
    <xf numFmtId="0" fontId="4" fillId="0" borderId="0" xfId="0" applyFont="1"/>
    <xf numFmtId="0" fontId="5"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wrapText="1"/>
    </xf>
    <xf numFmtId="0" fontId="9" fillId="0" borderId="0" xfId="0" applyFont="1"/>
    <xf numFmtId="0" fontId="10" fillId="0" borderId="1" xfId="0" applyFont="1" applyBorder="1" applyAlignment="1">
      <alignment horizontal="left" vertical="center"/>
    </xf>
    <xf numFmtId="0" fontId="11" fillId="0" borderId="0" xfId="0" applyFont="1" applyAlignment="1">
      <alignmen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64" fontId="11" fillId="2" borderId="5" xfId="0" applyNumberFormat="1" applyFont="1" applyFill="1" applyBorder="1" applyAlignment="1">
      <alignment vertical="center" wrapText="1"/>
    </xf>
    <xf numFmtId="0" fontId="13" fillId="0" borderId="0" xfId="0" applyFont="1" applyAlignment="1">
      <alignment wrapText="1"/>
    </xf>
    <xf numFmtId="164" fontId="13" fillId="0" borderId="0" xfId="0" applyNumberFormat="1" applyFont="1" applyAlignment="1">
      <alignment vertical="center" wrapText="1"/>
    </xf>
    <xf numFmtId="0" fontId="14" fillId="3" borderId="6" xfId="0" applyFont="1" applyFill="1" applyBorder="1" applyAlignment="1">
      <alignment horizontal="center" textRotation="90" wrapText="1"/>
    </xf>
    <xf numFmtId="0" fontId="14" fillId="3" borderId="7" xfId="0" applyFont="1" applyFill="1" applyBorder="1" applyAlignment="1">
      <alignment horizontal="center" textRotation="90" wrapText="1"/>
    </xf>
    <xf numFmtId="0" fontId="14" fillId="3" borderId="8" xfId="0" applyFont="1" applyFill="1" applyBorder="1" applyAlignment="1">
      <alignment horizontal="center" textRotation="90" wrapText="1"/>
    </xf>
    <xf numFmtId="0" fontId="14" fillId="3" borderId="9" xfId="0" applyFont="1" applyFill="1" applyBorder="1" applyAlignment="1">
      <alignment horizontal="center" textRotation="90" wrapText="1"/>
    </xf>
    <xf numFmtId="49" fontId="15" fillId="3" borderId="7" xfId="0" applyNumberFormat="1" applyFont="1" applyFill="1" applyBorder="1" applyAlignment="1">
      <alignment vertical="center" wrapText="1"/>
    </xf>
    <xf numFmtId="49" fontId="15" fillId="3" borderId="6" xfId="0" applyNumberFormat="1" applyFont="1" applyFill="1" applyBorder="1" applyAlignment="1">
      <alignment vertical="center" wrapText="1"/>
    </xf>
    <xf numFmtId="165" fontId="15" fillId="3" borderId="6" xfId="0" applyNumberFormat="1" applyFont="1" applyFill="1" applyBorder="1" applyAlignment="1">
      <alignment horizontal="left" vertical="center" wrapText="1"/>
    </xf>
    <xf numFmtId="44" fontId="15" fillId="3" borderId="6" xfId="1" applyFont="1" applyFill="1" applyBorder="1" applyAlignment="1" applyProtection="1">
      <alignment horizontal="left" vertical="center" wrapText="1"/>
    </xf>
    <xf numFmtId="1" fontId="15" fillId="3" borderId="6" xfId="0" applyNumberFormat="1" applyFont="1" applyFill="1" applyBorder="1" applyAlignment="1" applyProtection="1">
      <alignment horizontal="center" vertical="center" wrapText="1"/>
      <protection locked="0"/>
    </xf>
    <xf numFmtId="44" fontId="15" fillId="3" borderId="7" xfId="1" applyFont="1" applyFill="1" applyBorder="1" applyAlignment="1">
      <alignment horizontal="left" vertical="center" wrapText="1"/>
    </xf>
    <xf numFmtId="0" fontId="16" fillId="0" borderId="0" xfId="0" applyFont="1" applyAlignment="1">
      <alignmen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49" fontId="8" fillId="0" borderId="11" xfId="0" applyNumberFormat="1" applyFont="1" applyBorder="1" applyAlignment="1">
      <alignment vertical="center" wrapText="1"/>
    </xf>
    <xf numFmtId="165" fontId="8" fillId="0" borderId="11" xfId="0" applyNumberFormat="1" applyFont="1" applyBorder="1" applyAlignment="1">
      <alignment horizontal="center" vertical="center" wrapText="1"/>
    </xf>
    <xf numFmtId="44" fontId="17" fillId="0" borderId="11" xfId="1" applyFont="1" applyFill="1" applyBorder="1" applyAlignment="1" applyProtection="1">
      <alignment vertical="center"/>
    </xf>
    <xf numFmtId="0" fontId="17" fillId="0" borderId="11" xfId="0" applyFont="1" applyBorder="1" applyAlignment="1" applyProtection="1">
      <alignment horizontal="center" vertical="center"/>
      <protection locked="0"/>
    </xf>
    <xf numFmtId="44" fontId="17" fillId="0" borderId="12" xfId="1" applyFont="1" applyBorder="1" applyAlignment="1">
      <alignment vertical="center"/>
    </xf>
    <xf numFmtId="0" fontId="17" fillId="0" borderId="0" xfId="0" applyFont="1" applyAlignment="1">
      <alignment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vertical="center" wrapText="1"/>
    </xf>
    <xf numFmtId="165" fontId="8" fillId="0" borderId="1" xfId="0" applyNumberFormat="1" applyFont="1" applyBorder="1" applyAlignment="1">
      <alignment horizontal="center" vertical="center"/>
    </xf>
    <xf numFmtId="44" fontId="17" fillId="0" borderId="1" xfId="1" applyFont="1" applyFill="1" applyBorder="1" applyAlignment="1" applyProtection="1">
      <alignment vertical="center"/>
    </xf>
    <xf numFmtId="0" fontId="17" fillId="0" borderId="1" xfId="0" applyFont="1" applyBorder="1" applyAlignment="1" applyProtection="1">
      <alignment horizontal="center" vertical="center"/>
      <protection locked="0"/>
    </xf>
    <xf numFmtId="44" fontId="17" fillId="0" borderId="2" xfId="1" applyFont="1" applyBorder="1" applyAlignment="1">
      <alignment vertical="center"/>
    </xf>
    <xf numFmtId="165" fontId="8" fillId="0" borderId="1" xfId="0" applyNumberFormat="1" applyFont="1" applyBorder="1" applyAlignment="1">
      <alignment horizontal="center" vertical="center" wrapText="1"/>
    </xf>
    <xf numFmtId="0" fontId="17" fillId="0" borderId="1" xfId="0" applyFont="1" applyBorder="1" applyAlignment="1" applyProtection="1">
      <alignment horizontal="center" vertical="center" wrapText="1"/>
      <protection locked="0"/>
    </xf>
    <xf numFmtId="165" fontId="17" fillId="0" borderId="1" xfId="0" applyNumberFormat="1" applyFont="1" applyBorder="1" applyAlignment="1">
      <alignment horizontal="center" vertical="center"/>
    </xf>
    <xf numFmtId="44" fontId="17" fillId="0" borderId="2" xfId="1" applyFont="1" applyFill="1" applyBorder="1" applyAlignment="1">
      <alignment vertical="center"/>
    </xf>
    <xf numFmtId="0" fontId="17" fillId="0" borderId="1" xfId="0" applyFont="1" applyBorder="1" applyAlignment="1">
      <alignment horizontal="center" vertical="center" wrapText="1"/>
    </xf>
    <xf numFmtId="49" fontId="17" fillId="0" borderId="1" xfId="0" applyNumberFormat="1" applyFont="1" applyBorder="1" applyAlignment="1">
      <alignment vertical="center" wrapText="1"/>
    </xf>
    <xf numFmtId="165" fontId="17" fillId="0" borderId="1"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0" xfId="0" applyFont="1" applyAlignment="1" applyProtection="1">
      <alignment horizontal="left"/>
      <protection locked="0"/>
    </xf>
    <xf numFmtId="0" fontId="20" fillId="0" borderId="0" xfId="0" applyFont="1" applyAlignment="1">
      <alignment horizontal="center" vertical="center"/>
    </xf>
    <xf numFmtId="0" fontId="11" fillId="0" borderId="0" xfId="0" applyFont="1"/>
    <xf numFmtId="4" fontId="21" fillId="0" borderId="0" xfId="0" applyNumberFormat="1" applyFont="1" applyAlignment="1">
      <alignment horizontal="right" vertical="center"/>
    </xf>
    <xf numFmtId="166" fontId="9" fillId="0" borderId="0" xfId="1" applyNumberFormat="1" applyFont="1" applyFill="1" applyBorder="1" applyAlignment="1" applyProtection="1">
      <alignment horizontal="center" vertical="center"/>
    </xf>
    <xf numFmtId="1" fontId="19" fillId="0" borderId="0" xfId="0" applyNumberFormat="1" applyFont="1" applyAlignment="1">
      <alignment horizontal="right"/>
    </xf>
    <xf numFmtId="166" fontId="22" fillId="0" borderId="1" xfId="1" applyNumberFormat="1" applyFont="1" applyFill="1" applyBorder="1" applyAlignment="1" applyProtection="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1" fontId="9" fillId="0" borderId="0" xfId="0" applyNumberFormat="1" applyFont="1" applyAlignment="1">
      <alignment horizontal="right"/>
    </xf>
    <xf numFmtId="166" fontId="9" fillId="0" borderId="1" xfId="1" applyNumberFormat="1" applyFont="1" applyFill="1" applyBorder="1" applyAlignment="1" applyProtection="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22" fillId="0" borderId="0" xfId="0" applyFont="1"/>
    <xf numFmtId="0" fontId="9" fillId="0" borderId="0" xfId="0" applyFont="1" applyAlignment="1" applyProtection="1">
      <alignment horizontal="center" vertical="center" wrapText="1"/>
      <protection locked="0"/>
    </xf>
    <xf numFmtId="44" fontId="20" fillId="0" borderId="0" xfId="1" applyFont="1" applyAlignment="1" applyProtection="1">
      <alignment vertical="center"/>
    </xf>
    <xf numFmtId="4" fontId="10" fillId="0" borderId="0" xfId="0" applyNumberFormat="1" applyFont="1" applyAlignment="1">
      <alignment horizontal="right" vertical="center"/>
    </xf>
    <xf numFmtId="0" fontId="22" fillId="0" borderId="0" xfId="0" applyFont="1" applyAlignment="1">
      <alignment horizontal="center"/>
    </xf>
    <xf numFmtId="0" fontId="17" fillId="0" borderId="0" xfId="0" applyFont="1" applyAlignment="1">
      <alignment horizontal="right" vertical="top" readingOrder="1"/>
    </xf>
    <xf numFmtId="0" fontId="26" fillId="0" borderId="0" xfId="0" applyFont="1" applyAlignment="1">
      <alignment horizontal="center"/>
    </xf>
    <xf numFmtId="0" fontId="27" fillId="0" borderId="0" xfId="0" applyFont="1"/>
    <xf numFmtId="0" fontId="28" fillId="0" borderId="0" xfId="2" applyFont="1" applyAlignment="1">
      <alignment horizontal="center" vertical="top"/>
    </xf>
    <xf numFmtId="0" fontId="29" fillId="0" borderId="0" xfId="0" applyFont="1"/>
    <xf numFmtId="0" fontId="30" fillId="0" borderId="0" xfId="0" applyFont="1"/>
    <xf numFmtId="0" fontId="29" fillId="0" borderId="0" xfId="0" applyFont="1" applyAlignment="1">
      <alignment horizontal="right"/>
    </xf>
    <xf numFmtId="0" fontId="9" fillId="0" borderId="0" xfId="0" applyFont="1" applyAlignment="1">
      <alignment horizontal="center" vertical="center" wrapText="1"/>
    </xf>
    <xf numFmtId="49" fontId="9" fillId="0" borderId="0" xfId="0" applyNumberFormat="1" applyFont="1" applyAlignment="1">
      <alignment vertical="center" wrapText="1"/>
    </xf>
    <xf numFmtId="165" fontId="9" fillId="0" borderId="0" xfId="0" applyNumberFormat="1" applyFont="1" applyAlignment="1">
      <alignment horizontal="center" vertical="center" wrapText="1"/>
    </xf>
    <xf numFmtId="44" fontId="16" fillId="0" borderId="0" xfId="1" applyFont="1" applyAlignment="1">
      <alignment vertical="center"/>
    </xf>
    <xf numFmtId="0" fontId="16" fillId="0" borderId="0" xfId="0" applyFont="1" applyAlignment="1">
      <alignment horizontal="center" vertical="center"/>
    </xf>
    <xf numFmtId="49" fontId="16" fillId="0" borderId="0" xfId="0" applyNumberFormat="1" applyFont="1" applyAlignment="1">
      <alignment vertical="center"/>
    </xf>
    <xf numFmtId="165" fontId="16" fillId="0" borderId="0" xfId="0" applyNumberFormat="1" applyFont="1" applyAlignment="1">
      <alignment horizontal="center" vertical="center"/>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165"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theme="0"/>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Plus Jakarta Sans"/>
        <scheme val="none"/>
      </font>
      <numFmt numFmtId="1" formatCode="0"/>
    </dxf>
    <dxf>
      <font>
        <b/>
        <i val="0"/>
        <strike val="0"/>
        <condense val="0"/>
        <extend val="0"/>
        <outline val="0"/>
        <shadow val="0"/>
        <u val="none"/>
        <vertAlign val="baseline"/>
        <sz val="9"/>
        <color theme="0"/>
        <name val="Plus Jakarta Sans"/>
        <scheme val="none"/>
      </font>
      <numFmt numFmtId="1" formatCode="0"/>
      <fill>
        <patternFill patternType="solid">
          <fgColor indexed="64"/>
          <bgColor rgb="FF0D004D"/>
        </patternFill>
      </fill>
      <alignment horizontal="left" vertical="bottom" textRotation="0" wrapText="1"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211573</xdr:colOff>
      <xdr:row>0</xdr:row>
      <xdr:rowOff>30593</xdr:rowOff>
    </xdr:from>
    <xdr:to>
      <xdr:col>9</xdr:col>
      <xdr:colOff>791353</xdr:colOff>
      <xdr:row>0</xdr:row>
      <xdr:rowOff>590550</xdr:rowOff>
    </xdr:to>
    <xdr:pic>
      <xdr:nvPicPr>
        <xdr:cNvPr id="2" name="Picture 1">
          <a:extLst>
            <a:ext uri="{FF2B5EF4-FFF2-40B4-BE49-F238E27FC236}">
              <a16:creationId xmlns:a16="http://schemas.microsoft.com/office/drawing/2014/main" id="{72AD2E0F-0EE9-4685-AF2C-48F03632D0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0323" y="30593"/>
          <a:ext cx="919505" cy="559957"/>
        </a:xfrm>
        <a:prstGeom prst="rect">
          <a:avLst/>
        </a:prstGeom>
      </xdr:spPr>
    </xdr:pic>
    <xdr:clientData/>
  </xdr:twoCellAnchor>
  <xdr:twoCellAnchor editAs="oneCell">
    <xdr:from>
      <xdr:col>0</xdr:col>
      <xdr:colOff>0</xdr:colOff>
      <xdr:row>0</xdr:row>
      <xdr:rowOff>184143</xdr:rowOff>
    </xdr:from>
    <xdr:to>
      <xdr:col>4</xdr:col>
      <xdr:colOff>1111250</xdr:colOff>
      <xdr:row>0</xdr:row>
      <xdr:rowOff>603232</xdr:rowOff>
    </xdr:to>
    <xdr:pic>
      <xdr:nvPicPr>
        <xdr:cNvPr id="3" name="Picture 2">
          <a:extLst>
            <a:ext uri="{FF2B5EF4-FFF2-40B4-BE49-F238E27FC236}">
              <a16:creationId xmlns:a16="http://schemas.microsoft.com/office/drawing/2014/main" id="{8F48750C-8B8B-4FDE-ACDC-7CCCC1B0B8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a:xfrm>
          <a:off x="0" y="184143"/>
          <a:ext cx="2066925" cy="415914"/>
        </a:xfrm>
        <a:prstGeom prst="rect">
          <a:avLst/>
        </a:prstGeom>
      </xdr:spPr>
    </xdr:pic>
    <xdr:clientData/>
  </xdr:twoCellAnchor>
  <xdr:twoCellAnchor editAs="oneCell">
    <xdr:from>
      <xdr:col>3</xdr:col>
      <xdr:colOff>35503</xdr:colOff>
      <xdr:row>85</xdr:row>
      <xdr:rowOff>2876</xdr:rowOff>
    </xdr:from>
    <xdr:to>
      <xdr:col>4</xdr:col>
      <xdr:colOff>1237378</xdr:colOff>
      <xdr:row>85</xdr:row>
      <xdr:rowOff>488521</xdr:rowOff>
    </xdr:to>
    <xdr:pic>
      <xdr:nvPicPr>
        <xdr:cNvPr id="4" name="Picture 3">
          <a:hlinkClick xmlns:r="http://schemas.openxmlformats.org/officeDocument/2006/relationships" r:id="rId3"/>
          <a:extLst>
            <a:ext uri="{FF2B5EF4-FFF2-40B4-BE49-F238E27FC236}">
              <a16:creationId xmlns:a16="http://schemas.microsoft.com/office/drawing/2014/main" id="{70905BB1-67A5-488C-A5F4-ACCC91E084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xdr:blipFill>
      <xdr:spPr>
        <a:xfrm>
          <a:off x="749878" y="22396151"/>
          <a:ext cx="1440000" cy="482470"/>
        </a:xfrm>
        <a:prstGeom prst="rect">
          <a:avLst/>
        </a:prstGeom>
      </xdr:spPr>
    </xdr:pic>
    <xdr:clientData/>
  </xdr:twoCellAnchor>
  <xdr:twoCellAnchor editAs="oneCell">
    <xdr:from>
      <xdr:col>4</xdr:col>
      <xdr:colOff>1679864</xdr:colOff>
      <xdr:row>85</xdr:row>
      <xdr:rowOff>9185</xdr:rowOff>
    </xdr:from>
    <xdr:to>
      <xdr:col>6</xdr:col>
      <xdr:colOff>335389</xdr:colOff>
      <xdr:row>85</xdr:row>
      <xdr:rowOff>488562</xdr:rowOff>
    </xdr:to>
    <xdr:pic>
      <xdr:nvPicPr>
        <xdr:cNvPr id="5" name="Picture 4">
          <a:hlinkClick xmlns:r="http://schemas.openxmlformats.org/officeDocument/2006/relationships" r:id="rId5"/>
          <a:extLst>
            <a:ext uri="{FF2B5EF4-FFF2-40B4-BE49-F238E27FC236}">
              <a16:creationId xmlns:a16="http://schemas.microsoft.com/office/drawing/2014/main" id="{373DED03-0288-4B0F-9C7E-9F6F1775C2EB}"/>
            </a:ext>
          </a:extLst>
        </xdr:cNvPr>
        <xdr:cNvPicPr>
          <a:picLocks noChangeAspect="1"/>
        </xdr:cNvPicPr>
      </xdr:nvPicPr>
      <xdr:blipFill>
        <a:blip xmlns:r="http://schemas.openxmlformats.org/officeDocument/2006/relationships" r:embed="rId6"/>
        <a:stretch>
          <a:fillRect/>
        </a:stretch>
      </xdr:blipFill>
      <xdr:spPr>
        <a:xfrm>
          <a:off x="2632364" y="22402460"/>
          <a:ext cx="1440000" cy="476202"/>
        </a:xfrm>
        <a:prstGeom prst="rect">
          <a:avLst/>
        </a:prstGeom>
      </xdr:spPr>
    </xdr:pic>
    <xdr:clientData/>
  </xdr:twoCellAnchor>
  <xdr:twoCellAnchor editAs="oneCell">
    <xdr:from>
      <xdr:col>6</xdr:col>
      <xdr:colOff>781050</xdr:colOff>
      <xdr:row>85</xdr:row>
      <xdr:rowOff>9853</xdr:rowOff>
    </xdr:from>
    <xdr:to>
      <xdr:col>9</xdr:col>
      <xdr:colOff>373200</xdr:colOff>
      <xdr:row>85</xdr:row>
      <xdr:rowOff>478370</xdr:rowOff>
    </xdr:to>
    <xdr:pic>
      <xdr:nvPicPr>
        <xdr:cNvPr id="6" name="Picture 5">
          <a:hlinkClick xmlns:r="http://schemas.openxmlformats.org/officeDocument/2006/relationships" r:id="rId7"/>
          <a:extLst>
            <a:ext uri="{FF2B5EF4-FFF2-40B4-BE49-F238E27FC236}">
              <a16:creationId xmlns:a16="http://schemas.microsoft.com/office/drawing/2014/main" id="{C4A007CF-ECB6-465D-931A-49C1748D933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514850" y="22403128"/>
          <a:ext cx="1436825" cy="4685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9468EA-6E6D-4A01-A812-B5BA160F00BF}" name="Table6" displayName="Table6" ref="A13:J75" totalsRowShown="0" headerRowDxfId="14" dataDxfId="13" headerRowBorderDxfId="11" tableBorderDxfId="12" totalsRowBorderDxfId="10">
  <sortState xmlns:xlrd2="http://schemas.microsoft.com/office/spreadsheetml/2017/richdata2" ref="A14:J75">
    <sortCondition ref="A14:A75"/>
    <sortCondition ref="B14:B75"/>
    <sortCondition ref="E14:E75"/>
  </sortState>
  <tableColumns count="10">
    <tableColumn id="1" xr3:uid="{3EFB6799-F44F-4B23-812A-2D3FDBD42C19}" name="Level" dataDxfId="9"/>
    <tableColumn id="2" xr3:uid="{8B32CBFF-668B-46BE-BFFF-2DF62D211B38}" name="Genre" dataDxfId="8"/>
    <tableColumn id="3" xr3:uid="{0A60766C-44B8-4C37-BEE2-69151139F497}" name="Canadian" dataDxfId="7"/>
    <tableColumn id="4" xr3:uid="{2880405A-28DC-4FF2-BF61-373E111DFD4C}" name="Indigenous" dataDxfId="6"/>
    <tableColumn id="5" xr3:uid="{DAE3B1CE-7284-46A2-A1E3-F0F8A0DA7F0C}" name="Book Title" dataDxfId="5"/>
    <tableColumn id="6" xr3:uid="{DB29AD9C-51DE-4B9F-94AF-A62A042B4522}" name="Series Title" dataDxfId="4"/>
    <tableColumn id="7" xr3:uid="{39D118CF-6E60-4E40-8711-6C7E4865C362}" name="ISBN" dataDxfId="3"/>
    <tableColumn id="8" xr3:uid="{4C1E5BBF-F685-40EC-AEA5-6207D0425C39}" name="Net Price" dataDxfId="2" dataCellStyle="Currency"/>
    <tableColumn id="9" xr3:uid="{57D9EEA5-79BF-4DF3-9164-5DA5E787776E}" name="Qty" dataDxfId="1"/>
    <tableColumn id="10" xr3:uid="{659F52D9-02C9-4CB1-9A5C-CBB48EB96454}" name="Total" dataDxfId="0" dataCellStyle="Currency">
      <calculatedColumnFormula>Table6[[#This Row],[Net Price]]*Table6[[#This Row],[Qty]]</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earsoncanada.ca/spark"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88C5-469F-4EA2-99F8-0BBEAAD43545}">
  <sheetPr>
    <pageSetUpPr fitToPage="1"/>
  </sheetPr>
  <dimension ref="A1:U158"/>
  <sheetViews>
    <sheetView tabSelected="1" view="pageBreakPreview" topLeftCell="A74" zoomScale="96" zoomScaleNormal="100" zoomScaleSheetLayoutView="96" workbookViewId="0">
      <selection activeCell="P86" sqref="P86"/>
    </sheetView>
  </sheetViews>
  <sheetFormatPr defaultColWidth="14.453125" defaultRowHeight="17.5" x14ac:dyDescent="0.35"/>
  <cols>
    <col min="1" max="4" width="3.36328125" style="88" customWidth="1"/>
    <col min="5" max="5" width="25.81640625" style="89" customWidth="1"/>
    <col min="6" max="6" width="14.08984375" style="89" customWidth="1"/>
    <col min="7" max="7" width="13.6328125" style="90" bestFit="1" customWidth="1"/>
    <col min="8" max="8" width="7.90625" style="87" customWidth="1"/>
    <col min="9" max="9" width="4.90625" style="88" customWidth="1"/>
    <col min="10" max="10" width="12.6328125" style="87" customWidth="1"/>
    <col min="11" max="16384" width="14.453125" style="29"/>
  </cols>
  <sheetData>
    <row r="1" spans="1:21" s="2" customFormat="1" ht="48" customHeight="1" x14ac:dyDescent="1.5">
      <c r="A1" s="1"/>
      <c r="B1" s="1"/>
      <c r="C1" s="1"/>
      <c r="D1" s="1"/>
      <c r="E1" s="1"/>
      <c r="F1" s="1"/>
      <c r="G1" s="1"/>
      <c r="H1" s="1"/>
      <c r="I1" s="1"/>
      <c r="J1" s="1"/>
    </row>
    <row r="2" spans="1:21" s="4" customFormat="1" ht="65" customHeight="1" x14ac:dyDescent="0.35">
      <c r="A2" s="3" t="s">
        <v>116</v>
      </c>
      <c r="B2" s="3"/>
      <c r="C2" s="3"/>
      <c r="D2" s="3"/>
      <c r="E2" s="3"/>
      <c r="F2" s="3"/>
      <c r="G2" s="3"/>
      <c r="H2" s="3"/>
      <c r="I2" s="3"/>
      <c r="J2" s="3"/>
    </row>
    <row r="3" spans="1:21" s="6" customFormat="1" ht="24" customHeight="1" x14ac:dyDescent="0.6">
      <c r="A3" s="5" t="s">
        <v>0</v>
      </c>
      <c r="B3" s="5"/>
      <c r="C3" s="5"/>
      <c r="D3" s="5"/>
      <c r="E3" s="5"/>
      <c r="F3" s="5"/>
      <c r="G3" s="5"/>
      <c r="H3" s="5"/>
      <c r="I3" s="5"/>
      <c r="J3" s="5"/>
    </row>
    <row r="4" spans="1:21" s="8" customFormat="1" ht="18" customHeight="1" x14ac:dyDescent="0.35">
      <c r="A4" s="7" t="s">
        <v>1</v>
      </c>
      <c r="B4" s="7"/>
      <c r="C4" s="7"/>
      <c r="D4" s="7"/>
      <c r="E4" s="7"/>
      <c r="F4" s="7"/>
      <c r="G4" s="7"/>
      <c r="H4" s="7"/>
      <c r="I4" s="7"/>
      <c r="J4" s="7"/>
    </row>
    <row r="5" spans="1:21" s="8" customFormat="1" ht="18" customHeight="1" x14ac:dyDescent="0.35">
      <c r="A5" s="9" t="s">
        <v>2</v>
      </c>
      <c r="B5" s="10"/>
      <c r="C5" s="10"/>
      <c r="D5" s="10"/>
      <c r="E5" s="10"/>
      <c r="F5" s="11"/>
      <c r="G5" s="7" t="s">
        <v>3</v>
      </c>
      <c r="H5" s="7"/>
      <c r="I5" s="7"/>
      <c r="J5" s="7"/>
    </row>
    <row r="6" spans="1:21" s="8" customFormat="1" ht="18" customHeight="1" x14ac:dyDescent="0.35">
      <c r="A6" s="12" t="s">
        <v>4</v>
      </c>
      <c r="B6" s="12"/>
      <c r="C6" s="12"/>
      <c r="D6" s="12"/>
      <c r="E6" s="12"/>
      <c r="F6" s="12"/>
      <c r="G6" s="12" t="s">
        <v>4</v>
      </c>
      <c r="H6" s="12"/>
      <c r="I6" s="12"/>
      <c r="J6" s="12"/>
    </row>
    <row r="7" spans="1:21" s="8" customFormat="1" ht="18" customHeight="1" x14ac:dyDescent="0.35">
      <c r="A7" s="13" t="s">
        <v>5</v>
      </c>
      <c r="B7" s="14"/>
      <c r="C7" s="14"/>
      <c r="D7" s="14"/>
      <c r="E7" s="14"/>
      <c r="F7" s="15"/>
      <c r="G7" s="12" t="s">
        <v>5</v>
      </c>
      <c r="H7" s="12"/>
      <c r="I7" s="12"/>
      <c r="J7" s="12"/>
    </row>
    <row r="8" spans="1:21" s="8" customFormat="1" ht="18" customHeight="1" x14ac:dyDescent="0.35">
      <c r="A8" s="13" t="s">
        <v>6</v>
      </c>
      <c r="B8" s="14"/>
      <c r="C8" s="14"/>
      <c r="D8" s="14"/>
      <c r="E8" s="14"/>
      <c r="F8" s="15"/>
      <c r="G8" s="12" t="s">
        <v>6</v>
      </c>
      <c r="H8" s="12"/>
      <c r="I8" s="12"/>
      <c r="J8" s="12"/>
    </row>
    <row r="9" spans="1:21" s="8" customFormat="1" ht="18" customHeight="1" x14ac:dyDescent="0.35">
      <c r="A9" s="13" t="s">
        <v>7</v>
      </c>
      <c r="B9" s="14"/>
      <c r="C9" s="14"/>
      <c r="D9" s="14"/>
      <c r="E9" s="14"/>
      <c r="F9" s="15"/>
      <c r="G9" s="12" t="s">
        <v>7</v>
      </c>
      <c r="H9" s="12"/>
      <c r="I9" s="12"/>
      <c r="J9" s="12"/>
    </row>
    <row r="10" spans="1:21" s="8" customFormat="1" ht="18" customHeight="1" x14ac:dyDescent="0.35">
      <c r="A10" s="13" t="s">
        <v>8</v>
      </c>
      <c r="B10" s="14"/>
      <c r="C10" s="14"/>
      <c r="D10" s="14"/>
      <c r="E10" s="14"/>
      <c r="F10" s="15"/>
      <c r="G10" s="12" t="s">
        <v>9</v>
      </c>
      <c r="H10" s="12"/>
      <c r="I10" s="12"/>
      <c r="J10" s="12"/>
    </row>
    <row r="11" spans="1:21" s="8" customFormat="1" ht="18" customHeight="1" x14ac:dyDescent="0.35">
      <c r="A11" s="13" t="s">
        <v>10</v>
      </c>
      <c r="B11" s="14"/>
      <c r="C11" s="14"/>
      <c r="D11" s="14"/>
      <c r="E11" s="14"/>
      <c r="F11" s="15"/>
      <c r="G11" s="12" t="s">
        <v>10</v>
      </c>
      <c r="H11" s="12"/>
      <c r="I11" s="12"/>
      <c r="J11" s="12"/>
    </row>
    <row r="12" spans="1:21" s="17" customFormat="1" ht="39.5" customHeight="1" x14ac:dyDescent="0.85">
      <c r="A12" s="16" t="s">
        <v>11</v>
      </c>
      <c r="B12" s="16"/>
      <c r="C12" s="16"/>
      <c r="D12" s="16"/>
      <c r="E12" s="16"/>
      <c r="F12" s="16"/>
      <c r="G12" s="16"/>
      <c r="H12" s="16"/>
      <c r="I12" s="16"/>
      <c r="J12" s="16"/>
      <c r="L12" s="18"/>
      <c r="M12" s="18"/>
      <c r="N12" s="18"/>
      <c r="O12" s="18"/>
      <c r="P12" s="18"/>
      <c r="Q12" s="18"/>
      <c r="R12" s="18"/>
      <c r="S12" s="18"/>
      <c r="T12" s="18"/>
      <c r="U12" s="18"/>
    </row>
    <row r="13" spans="1:21" ht="50.15" customHeight="1" x14ac:dyDescent="0.35">
      <c r="A13" s="19" t="s">
        <v>12</v>
      </c>
      <c r="B13" s="20" t="s">
        <v>13</v>
      </c>
      <c r="C13" s="21" t="s">
        <v>14</v>
      </c>
      <c r="D13" s="22" t="s">
        <v>15</v>
      </c>
      <c r="E13" s="23" t="s">
        <v>16</v>
      </c>
      <c r="F13" s="24" t="s">
        <v>17</v>
      </c>
      <c r="G13" s="25" t="s">
        <v>18</v>
      </c>
      <c r="H13" s="26" t="s">
        <v>19</v>
      </c>
      <c r="I13" s="27" t="s">
        <v>20</v>
      </c>
      <c r="J13" s="28" t="s">
        <v>21</v>
      </c>
    </row>
    <row r="14" spans="1:21" s="37" customFormat="1" ht="18" customHeight="1" x14ac:dyDescent="0.35">
      <c r="A14" s="30" t="s">
        <v>22</v>
      </c>
      <c r="B14" s="31" t="s">
        <v>23</v>
      </c>
      <c r="C14" s="31" t="s">
        <v>24</v>
      </c>
      <c r="D14" s="31"/>
      <c r="E14" s="32" t="s">
        <v>25</v>
      </c>
      <c r="F14" s="32" t="s">
        <v>26</v>
      </c>
      <c r="G14" s="33">
        <v>9780134665849</v>
      </c>
      <c r="H14" s="34">
        <v>15.5</v>
      </c>
      <c r="I14" s="35"/>
      <c r="J14" s="36">
        <f>Table6[[#This Row],[Net Price]]*Table6[[#This Row],[Qty]]</f>
        <v>0</v>
      </c>
    </row>
    <row r="15" spans="1:21" s="37" customFormat="1" ht="18" customHeight="1" x14ac:dyDescent="0.35">
      <c r="A15" s="38" t="s">
        <v>27</v>
      </c>
      <c r="B15" s="39" t="s">
        <v>23</v>
      </c>
      <c r="C15" s="39" t="s">
        <v>24</v>
      </c>
      <c r="D15" s="39"/>
      <c r="E15" s="40" t="s">
        <v>28</v>
      </c>
      <c r="F15" s="40" t="s">
        <v>29</v>
      </c>
      <c r="G15" s="41">
        <v>9780137968619</v>
      </c>
      <c r="H15" s="42">
        <v>14.75</v>
      </c>
      <c r="I15" s="43"/>
      <c r="J15" s="44">
        <f>Table6[[#This Row],[Net Price]]*Table6[[#This Row],[Qty]]</f>
        <v>0</v>
      </c>
    </row>
    <row r="16" spans="1:21" s="37" customFormat="1" ht="18" customHeight="1" x14ac:dyDescent="0.35">
      <c r="A16" s="38" t="s">
        <v>27</v>
      </c>
      <c r="B16" s="39" t="s">
        <v>23</v>
      </c>
      <c r="C16" s="39" t="s">
        <v>24</v>
      </c>
      <c r="D16" s="39"/>
      <c r="E16" s="40" t="s">
        <v>30</v>
      </c>
      <c r="F16" s="40" t="s">
        <v>29</v>
      </c>
      <c r="G16" s="45">
        <v>9780134994482</v>
      </c>
      <c r="H16" s="42">
        <v>14</v>
      </c>
      <c r="I16" s="43"/>
      <c r="J16" s="44">
        <f>Table6[[#This Row],[Net Price]]*Table6[[#This Row],[Qty]]</f>
        <v>0</v>
      </c>
    </row>
    <row r="17" spans="1:10" s="37" customFormat="1" ht="18" customHeight="1" x14ac:dyDescent="0.35">
      <c r="A17" s="38" t="s">
        <v>27</v>
      </c>
      <c r="B17" s="39" t="s">
        <v>23</v>
      </c>
      <c r="C17" s="39" t="s">
        <v>24</v>
      </c>
      <c r="D17" s="39"/>
      <c r="E17" s="40" t="s">
        <v>31</v>
      </c>
      <c r="F17" s="40" t="s">
        <v>29</v>
      </c>
      <c r="G17" s="45">
        <v>9780134841908</v>
      </c>
      <c r="H17" s="42">
        <v>14.75</v>
      </c>
      <c r="I17" s="43"/>
      <c r="J17" s="44">
        <f>Table6[[#This Row],[Net Price]]*Table6[[#This Row],[Qty]]</f>
        <v>0</v>
      </c>
    </row>
    <row r="18" spans="1:10" s="37" customFormat="1" ht="18" customHeight="1" x14ac:dyDescent="0.35">
      <c r="A18" s="38" t="s">
        <v>27</v>
      </c>
      <c r="B18" s="39" t="s">
        <v>23</v>
      </c>
      <c r="C18" s="39" t="s">
        <v>24</v>
      </c>
      <c r="D18" s="39"/>
      <c r="E18" s="40" t="s">
        <v>32</v>
      </c>
      <c r="F18" s="40" t="s">
        <v>29</v>
      </c>
      <c r="G18" s="45">
        <v>9780134994284</v>
      </c>
      <c r="H18" s="42">
        <v>14</v>
      </c>
      <c r="I18" s="43"/>
      <c r="J18" s="44">
        <f>Table6[[#This Row],[Net Price]]*Table6[[#This Row],[Qty]]</f>
        <v>0</v>
      </c>
    </row>
    <row r="19" spans="1:10" s="37" customFormat="1" ht="18" customHeight="1" x14ac:dyDescent="0.35">
      <c r="A19" s="38" t="s">
        <v>33</v>
      </c>
      <c r="B19" s="39" t="s">
        <v>23</v>
      </c>
      <c r="C19" s="39" t="s">
        <v>24</v>
      </c>
      <c r="D19" s="39"/>
      <c r="E19" s="40" t="s">
        <v>34</v>
      </c>
      <c r="F19" s="40" t="s">
        <v>29</v>
      </c>
      <c r="G19" s="45">
        <v>9780134994314</v>
      </c>
      <c r="H19" s="42">
        <v>14</v>
      </c>
      <c r="I19" s="43"/>
      <c r="J19" s="44">
        <f>Table6[[#This Row],[Net Price]]*Table6[[#This Row],[Qty]]</f>
        <v>0</v>
      </c>
    </row>
    <row r="20" spans="1:10" s="37" customFormat="1" ht="18" customHeight="1" x14ac:dyDescent="0.35">
      <c r="A20" s="38" t="s">
        <v>33</v>
      </c>
      <c r="B20" s="39" t="s">
        <v>23</v>
      </c>
      <c r="C20" s="39" t="s">
        <v>24</v>
      </c>
      <c r="D20" s="39"/>
      <c r="E20" s="40" t="s">
        <v>35</v>
      </c>
      <c r="F20" s="40" t="s">
        <v>29</v>
      </c>
      <c r="G20" s="45">
        <v>9780134994321</v>
      </c>
      <c r="H20" s="42">
        <v>14</v>
      </c>
      <c r="I20" s="43"/>
      <c r="J20" s="44">
        <f>Table6[[#This Row],[Net Price]]*Table6[[#This Row],[Qty]]</f>
        <v>0</v>
      </c>
    </row>
    <row r="21" spans="1:10" s="37" customFormat="1" ht="18" customHeight="1" x14ac:dyDescent="0.35">
      <c r="A21" s="38" t="s">
        <v>33</v>
      </c>
      <c r="B21" s="39" t="s">
        <v>23</v>
      </c>
      <c r="C21" s="39" t="s">
        <v>24</v>
      </c>
      <c r="D21" s="39"/>
      <c r="E21" s="40" t="s">
        <v>36</v>
      </c>
      <c r="F21" s="40" t="s">
        <v>29</v>
      </c>
      <c r="G21" s="45">
        <v>9780134994307</v>
      </c>
      <c r="H21" s="42">
        <v>14</v>
      </c>
      <c r="I21" s="43"/>
      <c r="J21" s="44">
        <f>Table6[[#This Row],[Net Price]]*Table6[[#This Row],[Qty]]</f>
        <v>0</v>
      </c>
    </row>
    <row r="22" spans="1:10" s="37" customFormat="1" ht="18" customHeight="1" x14ac:dyDescent="0.35">
      <c r="A22" s="38" t="s">
        <v>33</v>
      </c>
      <c r="B22" s="39" t="s">
        <v>23</v>
      </c>
      <c r="C22" s="39" t="s">
        <v>24</v>
      </c>
      <c r="D22" s="39" t="s">
        <v>24</v>
      </c>
      <c r="E22" s="40" t="s">
        <v>37</v>
      </c>
      <c r="F22" s="40" t="s">
        <v>26</v>
      </c>
      <c r="G22" s="45">
        <v>9780134828633</v>
      </c>
      <c r="H22" s="42">
        <v>15.5</v>
      </c>
      <c r="I22" s="43"/>
      <c r="J22" s="44">
        <f>Table6[[#This Row],[Net Price]]*Table6[[#This Row],[Qty]]</f>
        <v>0</v>
      </c>
    </row>
    <row r="23" spans="1:10" s="37" customFormat="1" ht="18" customHeight="1" x14ac:dyDescent="0.35">
      <c r="A23" s="38" t="s">
        <v>38</v>
      </c>
      <c r="B23" s="39" t="s">
        <v>23</v>
      </c>
      <c r="C23" s="39" t="s">
        <v>24</v>
      </c>
      <c r="D23" s="39"/>
      <c r="E23" s="40" t="s">
        <v>39</v>
      </c>
      <c r="F23" s="40" t="s">
        <v>29</v>
      </c>
      <c r="G23" s="45">
        <v>9780134994345</v>
      </c>
      <c r="H23" s="42">
        <v>14</v>
      </c>
      <c r="I23" s="46"/>
      <c r="J23" s="44">
        <f>Table6[[#This Row],[Net Price]]*Table6[[#This Row],[Qty]]</f>
        <v>0</v>
      </c>
    </row>
    <row r="24" spans="1:10" s="37" customFormat="1" ht="18" customHeight="1" x14ac:dyDescent="0.35">
      <c r="A24" s="38" t="s">
        <v>38</v>
      </c>
      <c r="B24" s="39" t="s">
        <v>23</v>
      </c>
      <c r="C24" s="39" t="s">
        <v>24</v>
      </c>
      <c r="D24" s="39" t="s">
        <v>24</v>
      </c>
      <c r="E24" s="40" t="s">
        <v>40</v>
      </c>
      <c r="F24" s="40" t="s">
        <v>29</v>
      </c>
      <c r="G24" s="45">
        <v>9780134994369</v>
      </c>
      <c r="H24" s="42">
        <v>14</v>
      </c>
      <c r="I24" s="43"/>
      <c r="J24" s="44">
        <f>Table6[[#This Row],[Net Price]]*Table6[[#This Row],[Qty]]</f>
        <v>0</v>
      </c>
    </row>
    <row r="25" spans="1:10" s="37" customFormat="1" ht="18" customHeight="1" x14ac:dyDescent="0.35">
      <c r="A25" s="38" t="s">
        <v>38</v>
      </c>
      <c r="B25" s="39" t="s">
        <v>23</v>
      </c>
      <c r="C25" s="39" t="s">
        <v>24</v>
      </c>
      <c r="D25" s="39" t="s">
        <v>24</v>
      </c>
      <c r="E25" s="40" t="s">
        <v>41</v>
      </c>
      <c r="F25" s="40" t="s">
        <v>29</v>
      </c>
      <c r="G25" s="45">
        <v>9780134994376</v>
      </c>
      <c r="H25" s="42">
        <v>14</v>
      </c>
      <c r="I25" s="43"/>
      <c r="J25" s="44">
        <f>Table6[[#This Row],[Net Price]]*Table6[[#This Row],[Qty]]</f>
        <v>0</v>
      </c>
    </row>
    <row r="26" spans="1:10" s="37" customFormat="1" ht="18" customHeight="1" x14ac:dyDescent="0.35">
      <c r="A26" s="38" t="s">
        <v>38</v>
      </c>
      <c r="B26" s="39" t="s">
        <v>23</v>
      </c>
      <c r="C26" s="39" t="s">
        <v>24</v>
      </c>
      <c r="D26" s="39" t="s">
        <v>24</v>
      </c>
      <c r="E26" s="40" t="s">
        <v>42</v>
      </c>
      <c r="F26" s="40" t="s">
        <v>29</v>
      </c>
      <c r="G26" s="45">
        <v>9780134994291</v>
      </c>
      <c r="H26" s="42">
        <v>14</v>
      </c>
      <c r="I26" s="43"/>
      <c r="J26" s="44">
        <f>Table6[[#This Row],[Net Price]]*Table6[[#This Row],[Qty]]</f>
        <v>0</v>
      </c>
    </row>
    <row r="27" spans="1:10" s="37" customFormat="1" ht="18" customHeight="1" x14ac:dyDescent="0.35">
      <c r="A27" s="38" t="s">
        <v>43</v>
      </c>
      <c r="B27" s="39" t="s">
        <v>27</v>
      </c>
      <c r="C27" s="39" t="s">
        <v>24</v>
      </c>
      <c r="D27" s="39"/>
      <c r="E27" s="40" t="s">
        <v>44</v>
      </c>
      <c r="F27" s="40" t="s">
        <v>26</v>
      </c>
      <c r="G27" s="45">
        <v>9780134665887</v>
      </c>
      <c r="H27" s="42">
        <v>15.5</v>
      </c>
      <c r="I27" s="43"/>
      <c r="J27" s="44">
        <f>Table6[[#This Row],[Net Price]]*Table6[[#This Row],[Qty]]</f>
        <v>0</v>
      </c>
    </row>
    <row r="28" spans="1:10" s="37" customFormat="1" ht="18" customHeight="1" x14ac:dyDescent="0.35">
      <c r="A28" s="38" t="s">
        <v>43</v>
      </c>
      <c r="B28" s="39" t="s">
        <v>27</v>
      </c>
      <c r="C28" s="39" t="s">
        <v>24</v>
      </c>
      <c r="D28" s="39"/>
      <c r="E28" s="40" t="s">
        <v>45</v>
      </c>
      <c r="F28" s="40" t="s">
        <v>26</v>
      </c>
      <c r="G28" s="45">
        <v>9780134828657</v>
      </c>
      <c r="H28" s="42">
        <v>16.5</v>
      </c>
      <c r="I28" s="43"/>
      <c r="J28" s="44">
        <f>Table6[[#This Row],[Net Price]]*Table6[[#This Row],[Qty]]</f>
        <v>0</v>
      </c>
    </row>
    <row r="29" spans="1:10" s="37" customFormat="1" ht="18" customHeight="1" x14ac:dyDescent="0.35">
      <c r="A29" s="38" t="s">
        <v>43</v>
      </c>
      <c r="B29" s="39" t="s">
        <v>23</v>
      </c>
      <c r="C29" s="39" t="s">
        <v>24</v>
      </c>
      <c r="D29" s="39"/>
      <c r="E29" s="40" t="s">
        <v>46</v>
      </c>
      <c r="F29" s="40" t="s">
        <v>26</v>
      </c>
      <c r="G29" s="45">
        <v>9780134665948</v>
      </c>
      <c r="H29" s="42">
        <v>15.5</v>
      </c>
      <c r="I29" s="43"/>
      <c r="J29" s="44">
        <f>Table6[[#This Row],[Net Price]]*Table6[[#This Row],[Qty]]</f>
        <v>0</v>
      </c>
    </row>
    <row r="30" spans="1:10" s="37" customFormat="1" ht="18" customHeight="1" x14ac:dyDescent="0.35">
      <c r="A30" s="38" t="s">
        <v>43</v>
      </c>
      <c r="B30" s="39" t="s">
        <v>23</v>
      </c>
      <c r="C30" s="39" t="s">
        <v>24</v>
      </c>
      <c r="D30" s="39"/>
      <c r="E30" s="40" t="s">
        <v>47</v>
      </c>
      <c r="F30" s="40" t="s">
        <v>29</v>
      </c>
      <c r="G30" s="47">
        <v>9780134994529</v>
      </c>
      <c r="H30" s="42">
        <v>14</v>
      </c>
      <c r="I30" s="43"/>
      <c r="J30" s="44">
        <f>Table6[[#This Row],[Net Price]]*Table6[[#This Row],[Qty]]</f>
        <v>0</v>
      </c>
    </row>
    <row r="31" spans="1:10" s="37" customFormat="1" ht="18" customHeight="1" x14ac:dyDescent="0.35">
      <c r="A31" s="38" t="s">
        <v>43</v>
      </c>
      <c r="B31" s="39" t="s">
        <v>23</v>
      </c>
      <c r="C31" s="39" t="s">
        <v>24</v>
      </c>
      <c r="D31" s="39" t="s">
        <v>24</v>
      </c>
      <c r="E31" s="40" t="s">
        <v>48</v>
      </c>
      <c r="F31" s="40" t="s">
        <v>29</v>
      </c>
      <c r="G31" s="47">
        <v>9780134994406</v>
      </c>
      <c r="H31" s="42">
        <v>14</v>
      </c>
      <c r="I31" s="43"/>
      <c r="J31" s="44">
        <f>Table6[[#This Row],[Net Price]]*Table6[[#This Row],[Qty]]</f>
        <v>0</v>
      </c>
    </row>
    <row r="32" spans="1:10" s="37" customFormat="1" ht="18" customHeight="1" x14ac:dyDescent="0.35">
      <c r="A32" s="38" t="s">
        <v>43</v>
      </c>
      <c r="B32" s="39" t="s">
        <v>23</v>
      </c>
      <c r="C32" s="39" t="s">
        <v>24</v>
      </c>
      <c r="D32" s="39" t="s">
        <v>24</v>
      </c>
      <c r="E32" s="40" t="s">
        <v>49</v>
      </c>
      <c r="F32" s="40" t="s">
        <v>29</v>
      </c>
      <c r="G32" s="45">
        <v>9780134994420</v>
      </c>
      <c r="H32" s="42">
        <v>14</v>
      </c>
      <c r="I32" s="43"/>
      <c r="J32" s="44">
        <f>Table6[[#This Row],[Net Price]]*Table6[[#This Row],[Qty]]</f>
        <v>0</v>
      </c>
    </row>
    <row r="33" spans="1:10" s="37" customFormat="1" ht="18" customHeight="1" x14ac:dyDescent="0.35">
      <c r="A33" s="38" t="s">
        <v>43</v>
      </c>
      <c r="B33" s="39" t="s">
        <v>23</v>
      </c>
      <c r="C33" s="39" t="s">
        <v>24</v>
      </c>
      <c r="D33" s="39" t="s">
        <v>24</v>
      </c>
      <c r="E33" s="40" t="s">
        <v>50</v>
      </c>
      <c r="F33" s="40" t="s">
        <v>26</v>
      </c>
      <c r="G33" s="45">
        <v>9780134665856</v>
      </c>
      <c r="H33" s="42">
        <v>15.5</v>
      </c>
      <c r="I33" s="43"/>
      <c r="J33" s="44">
        <f>Table6[[#This Row],[Net Price]]*Table6[[#This Row],[Qty]]</f>
        <v>0</v>
      </c>
    </row>
    <row r="34" spans="1:10" s="37" customFormat="1" ht="18" customHeight="1" x14ac:dyDescent="0.35">
      <c r="A34" s="38" t="s">
        <v>43</v>
      </c>
      <c r="B34" s="39" t="s">
        <v>23</v>
      </c>
      <c r="C34" s="39" t="s">
        <v>24</v>
      </c>
      <c r="D34" s="39" t="s">
        <v>24</v>
      </c>
      <c r="E34" s="40" t="s">
        <v>51</v>
      </c>
      <c r="F34" s="40" t="s">
        <v>29</v>
      </c>
      <c r="G34" s="47">
        <v>9780134994390</v>
      </c>
      <c r="H34" s="42">
        <v>14</v>
      </c>
      <c r="I34" s="43"/>
      <c r="J34" s="44">
        <f>Table6[[#This Row],[Net Price]]*Table6[[#This Row],[Qty]]</f>
        <v>0</v>
      </c>
    </row>
    <row r="35" spans="1:10" s="37" customFormat="1" ht="18" customHeight="1" x14ac:dyDescent="0.35">
      <c r="A35" s="38" t="s">
        <v>52</v>
      </c>
      <c r="B35" s="39" t="s">
        <v>27</v>
      </c>
      <c r="C35" s="39" t="s">
        <v>24</v>
      </c>
      <c r="D35" s="39" t="s">
        <v>24</v>
      </c>
      <c r="E35" s="40" t="s">
        <v>53</v>
      </c>
      <c r="F35" s="40" t="s">
        <v>26</v>
      </c>
      <c r="G35" s="47">
        <v>9780134665818</v>
      </c>
      <c r="H35" s="42">
        <v>15.5</v>
      </c>
      <c r="I35" s="43"/>
      <c r="J35" s="44">
        <f>Table6[[#This Row],[Net Price]]*Table6[[#This Row],[Qty]]</f>
        <v>0</v>
      </c>
    </row>
    <row r="36" spans="1:10" s="37" customFormat="1" ht="18" customHeight="1" x14ac:dyDescent="0.35">
      <c r="A36" s="38" t="s">
        <v>52</v>
      </c>
      <c r="B36" s="39" t="s">
        <v>27</v>
      </c>
      <c r="C36" s="39" t="s">
        <v>24</v>
      </c>
      <c r="D36" s="39" t="s">
        <v>24</v>
      </c>
      <c r="E36" s="40" t="s">
        <v>54</v>
      </c>
      <c r="F36" s="40" t="s">
        <v>26</v>
      </c>
      <c r="G36" s="45">
        <v>9780134828688</v>
      </c>
      <c r="H36" s="42">
        <v>16.5</v>
      </c>
      <c r="I36" s="43"/>
      <c r="J36" s="44">
        <f>Table6[[#This Row],[Net Price]]*Table6[[#This Row],[Qty]]</f>
        <v>0</v>
      </c>
    </row>
    <row r="37" spans="1:10" s="37" customFormat="1" ht="31.5" customHeight="1" x14ac:dyDescent="0.35">
      <c r="A37" s="38" t="s">
        <v>52</v>
      </c>
      <c r="B37" s="39" t="s">
        <v>23</v>
      </c>
      <c r="C37" s="39" t="s">
        <v>24</v>
      </c>
      <c r="D37" s="39"/>
      <c r="E37" s="40" t="s">
        <v>55</v>
      </c>
      <c r="F37" s="40" t="s">
        <v>29</v>
      </c>
      <c r="G37" s="41">
        <v>9780137968626</v>
      </c>
      <c r="H37" s="42">
        <v>14.75</v>
      </c>
      <c r="I37" s="43"/>
      <c r="J37" s="44">
        <f>Table6[[#This Row],[Net Price]]*Table6[[#This Row],[Qty]]</f>
        <v>0</v>
      </c>
    </row>
    <row r="38" spans="1:10" s="37" customFormat="1" ht="18" customHeight="1" x14ac:dyDescent="0.35">
      <c r="A38" s="38" t="s">
        <v>52</v>
      </c>
      <c r="B38" s="39" t="s">
        <v>23</v>
      </c>
      <c r="C38" s="39" t="s">
        <v>24</v>
      </c>
      <c r="D38" s="39" t="s">
        <v>24</v>
      </c>
      <c r="E38" s="40" t="s">
        <v>56</v>
      </c>
      <c r="F38" s="40" t="s">
        <v>29</v>
      </c>
      <c r="G38" s="45">
        <v>9780134994413</v>
      </c>
      <c r="H38" s="42">
        <v>14</v>
      </c>
      <c r="I38" s="43"/>
      <c r="J38" s="44">
        <f>Table6[[#This Row],[Net Price]]*Table6[[#This Row],[Qty]]</f>
        <v>0</v>
      </c>
    </row>
    <row r="39" spans="1:10" s="37" customFormat="1" ht="18" customHeight="1" x14ac:dyDescent="0.35">
      <c r="A39" s="38" t="s">
        <v>52</v>
      </c>
      <c r="B39" s="39" t="s">
        <v>23</v>
      </c>
      <c r="C39" s="39" t="s">
        <v>24</v>
      </c>
      <c r="D39" s="39" t="s">
        <v>24</v>
      </c>
      <c r="E39" s="40" t="s">
        <v>57</v>
      </c>
      <c r="F39" s="40" t="s">
        <v>29</v>
      </c>
      <c r="G39" s="45">
        <v>9780134994338</v>
      </c>
      <c r="H39" s="42">
        <v>14</v>
      </c>
      <c r="I39" s="43"/>
      <c r="J39" s="44">
        <f>Table6[[#This Row],[Net Price]]*Table6[[#This Row],[Qty]]</f>
        <v>0</v>
      </c>
    </row>
    <row r="40" spans="1:10" s="37" customFormat="1" ht="18" customHeight="1" x14ac:dyDescent="0.35">
      <c r="A40" s="38" t="s">
        <v>58</v>
      </c>
      <c r="B40" s="39" t="s">
        <v>27</v>
      </c>
      <c r="C40" s="39" t="s">
        <v>24</v>
      </c>
      <c r="D40" s="39" t="s">
        <v>24</v>
      </c>
      <c r="E40" s="40" t="s">
        <v>59</v>
      </c>
      <c r="F40" s="40" t="s">
        <v>26</v>
      </c>
      <c r="G40" s="45">
        <v>9780134665924</v>
      </c>
      <c r="H40" s="42">
        <v>15.5</v>
      </c>
      <c r="I40" s="43"/>
      <c r="J40" s="44">
        <f>Table6[[#This Row],[Net Price]]*Table6[[#This Row],[Qty]]</f>
        <v>0</v>
      </c>
    </row>
    <row r="41" spans="1:10" s="37" customFormat="1" ht="18" customHeight="1" x14ac:dyDescent="0.35">
      <c r="A41" s="38" t="s">
        <v>58</v>
      </c>
      <c r="B41" s="39" t="s">
        <v>23</v>
      </c>
      <c r="C41" s="39" t="s">
        <v>24</v>
      </c>
      <c r="D41" s="39" t="s">
        <v>24</v>
      </c>
      <c r="E41" s="40" t="s">
        <v>60</v>
      </c>
      <c r="F41" s="40" t="s">
        <v>29</v>
      </c>
      <c r="G41" s="45">
        <v>9780134994444</v>
      </c>
      <c r="H41" s="42">
        <v>14</v>
      </c>
      <c r="I41" s="43"/>
      <c r="J41" s="44">
        <f>Table6[[#This Row],[Net Price]]*Table6[[#This Row],[Qty]]</f>
        <v>0</v>
      </c>
    </row>
    <row r="42" spans="1:10" s="37" customFormat="1" ht="18" customHeight="1" x14ac:dyDescent="0.35">
      <c r="A42" s="38" t="s">
        <v>58</v>
      </c>
      <c r="B42" s="39" t="s">
        <v>23</v>
      </c>
      <c r="C42" s="39" t="s">
        <v>24</v>
      </c>
      <c r="D42" s="39"/>
      <c r="E42" s="40" t="s">
        <v>61</v>
      </c>
      <c r="F42" s="40" t="s">
        <v>29</v>
      </c>
      <c r="G42" s="45">
        <v>9780134994475</v>
      </c>
      <c r="H42" s="42">
        <v>14</v>
      </c>
      <c r="I42" s="43"/>
      <c r="J42" s="44">
        <f>Table6[[#This Row],[Net Price]]*Table6[[#This Row],[Qty]]</f>
        <v>0</v>
      </c>
    </row>
    <row r="43" spans="1:10" s="37" customFormat="1" ht="18" customHeight="1" x14ac:dyDescent="0.35">
      <c r="A43" s="38" t="s">
        <v>62</v>
      </c>
      <c r="B43" s="39" t="s">
        <v>27</v>
      </c>
      <c r="C43" s="39" t="s">
        <v>24</v>
      </c>
      <c r="D43" s="39"/>
      <c r="E43" s="40" t="s">
        <v>63</v>
      </c>
      <c r="F43" s="40" t="s">
        <v>26</v>
      </c>
      <c r="G43" s="45">
        <v>9780134886626</v>
      </c>
      <c r="H43" s="42">
        <v>16.5</v>
      </c>
      <c r="I43" s="43"/>
      <c r="J43" s="44">
        <f>Table6[[#This Row],[Net Price]]*Table6[[#This Row],[Qty]]</f>
        <v>0</v>
      </c>
    </row>
    <row r="44" spans="1:10" s="37" customFormat="1" ht="18" customHeight="1" x14ac:dyDescent="0.35">
      <c r="A44" s="38" t="s">
        <v>62</v>
      </c>
      <c r="B44" s="39" t="s">
        <v>27</v>
      </c>
      <c r="C44" s="39" t="s">
        <v>24</v>
      </c>
      <c r="D44" s="39" t="s">
        <v>24</v>
      </c>
      <c r="E44" s="40" t="s">
        <v>64</v>
      </c>
      <c r="F44" s="40" t="s">
        <v>26</v>
      </c>
      <c r="G44" s="45">
        <v>9780134735382</v>
      </c>
      <c r="H44" s="42">
        <v>16.5</v>
      </c>
      <c r="I44" s="43"/>
      <c r="J44" s="44">
        <f>Table6[[#This Row],[Net Price]]*Table6[[#This Row],[Qty]]</f>
        <v>0</v>
      </c>
    </row>
    <row r="45" spans="1:10" s="37" customFormat="1" ht="18" customHeight="1" x14ac:dyDescent="0.35">
      <c r="A45" s="38" t="s">
        <v>62</v>
      </c>
      <c r="B45" s="39" t="s">
        <v>23</v>
      </c>
      <c r="C45" s="39" t="s">
        <v>24</v>
      </c>
      <c r="D45" s="39"/>
      <c r="E45" s="40" t="s">
        <v>65</v>
      </c>
      <c r="F45" s="40" t="s">
        <v>29</v>
      </c>
      <c r="G45" s="41">
        <v>9780134994499</v>
      </c>
      <c r="H45" s="42">
        <v>14</v>
      </c>
      <c r="I45" s="43"/>
      <c r="J45" s="48">
        <f>Table6[[#This Row],[Net Price]]*Table6[[#This Row],[Qty]]</f>
        <v>0</v>
      </c>
    </row>
    <row r="46" spans="1:10" s="37" customFormat="1" ht="18" customHeight="1" x14ac:dyDescent="0.35">
      <c r="A46" s="38" t="s">
        <v>66</v>
      </c>
      <c r="B46" s="39" t="s">
        <v>27</v>
      </c>
      <c r="C46" s="39" t="s">
        <v>24</v>
      </c>
      <c r="D46" s="39"/>
      <c r="E46" s="40" t="s">
        <v>67</v>
      </c>
      <c r="F46" s="40" t="s">
        <v>26</v>
      </c>
      <c r="G46" s="45">
        <v>9780134735412</v>
      </c>
      <c r="H46" s="42">
        <v>16.5</v>
      </c>
      <c r="I46" s="43"/>
      <c r="J46" s="44">
        <f>Table6[[#This Row],[Net Price]]*Table6[[#This Row],[Qty]]</f>
        <v>0</v>
      </c>
    </row>
    <row r="47" spans="1:10" s="37" customFormat="1" ht="18" customHeight="1" x14ac:dyDescent="0.35">
      <c r="A47" s="38" t="s">
        <v>66</v>
      </c>
      <c r="B47" s="39" t="s">
        <v>27</v>
      </c>
      <c r="C47" s="39" t="s">
        <v>24</v>
      </c>
      <c r="D47" s="39" t="s">
        <v>24</v>
      </c>
      <c r="E47" s="40" t="s">
        <v>68</v>
      </c>
      <c r="F47" s="40" t="s">
        <v>26</v>
      </c>
      <c r="G47" s="45">
        <v>9780134693262</v>
      </c>
      <c r="H47" s="42">
        <v>16.5</v>
      </c>
      <c r="I47" s="43"/>
      <c r="J47" s="44">
        <f>Table6[[#This Row],[Net Price]]*Table6[[#This Row],[Qty]]</f>
        <v>0</v>
      </c>
    </row>
    <row r="48" spans="1:10" s="37" customFormat="1" ht="18" customHeight="1" x14ac:dyDescent="0.35">
      <c r="A48" s="38" t="s">
        <v>66</v>
      </c>
      <c r="B48" s="49" t="s">
        <v>27</v>
      </c>
      <c r="C48" s="39" t="s">
        <v>24</v>
      </c>
      <c r="D48" s="39" t="s">
        <v>24</v>
      </c>
      <c r="E48" s="50" t="s">
        <v>69</v>
      </c>
      <c r="F48" s="40" t="s">
        <v>26</v>
      </c>
      <c r="G48" s="51">
        <v>9780134842042</v>
      </c>
      <c r="H48" s="42">
        <v>16.5</v>
      </c>
      <c r="I48" s="43"/>
      <c r="J48" s="48">
        <f>Table6[[#This Row],[Net Price]]*Table6[[#This Row],[Qty]]</f>
        <v>0</v>
      </c>
    </row>
    <row r="49" spans="1:10" s="37" customFormat="1" ht="18" customHeight="1" x14ac:dyDescent="0.35">
      <c r="A49" s="38" t="s">
        <v>66</v>
      </c>
      <c r="B49" s="39" t="s">
        <v>23</v>
      </c>
      <c r="C49" s="39" t="s">
        <v>24</v>
      </c>
      <c r="D49" s="39" t="s">
        <v>24</v>
      </c>
      <c r="E49" s="40" t="s">
        <v>70</v>
      </c>
      <c r="F49" s="40" t="s">
        <v>26</v>
      </c>
      <c r="G49" s="45">
        <v>9780134842127</v>
      </c>
      <c r="H49" s="42">
        <v>16.5</v>
      </c>
      <c r="I49" s="43"/>
      <c r="J49" s="44">
        <f>Table6[[#This Row],[Net Price]]*Table6[[#This Row],[Qty]]</f>
        <v>0</v>
      </c>
    </row>
    <row r="50" spans="1:10" s="37" customFormat="1" ht="18" customHeight="1" x14ac:dyDescent="0.35">
      <c r="A50" s="38" t="s">
        <v>66</v>
      </c>
      <c r="B50" s="39" t="s">
        <v>23</v>
      </c>
      <c r="C50" s="39" t="s">
        <v>24</v>
      </c>
      <c r="D50" s="39" t="s">
        <v>24</v>
      </c>
      <c r="E50" s="40" t="s">
        <v>71</v>
      </c>
      <c r="F50" s="40" t="s">
        <v>29</v>
      </c>
      <c r="G50" s="45">
        <v>9780134994451</v>
      </c>
      <c r="H50" s="42">
        <v>14</v>
      </c>
      <c r="I50" s="43"/>
      <c r="J50" s="44">
        <f>Table6[[#This Row],[Net Price]]*Table6[[#This Row],[Qty]]</f>
        <v>0</v>
      </c>
    </row>
    <row r="51" spans="1:10" s="37" customFormat="1" ht="18" customHeight="1" x14ac:dyDescent="0.35">
      <c r="A51" s="38" t="s">
        <v>66</v>
      </c>
      <c r="B51" s="39" t="s">
        <v>23</v>
      </c>
      <c r="C51" s="39" t="s">
        <v>24</v>
      </c>
      <c r="D51" s="39"/>
      <c r="E51" s="40" t="s">
        <v>72</v>
      </c>
      <c r="F51" s="40" t="s">
        <v>29</v>
      </c>
      <c r="G51" s="41">
        <v>9780137968725</v>
      </c>
      <c r="H51" s="42">
        <v>14.75</v>
      </c>
      <c r="I51" s="43"/>
      <c r="J51" s="44">
        <f>Table6[[#This Row],[Net Price]]*Table6[[#This Row],[Qty]]</f>
        <v>0</v>
      </c>
    </row>
    <row r="52" spans="1:10" s="37" customFormat="1" ht="18" customHeight="1" x14ac:dyDescent="0.35">
      <c r="A52" s="38" t="s">
        <v>73</v>
      </c>
      <c r="B52" s="49" t="s">
        <v>27</v>
      </c>
      <c r="C52" s="39" t="s">
        <v>24</v>
      </c>
      <c r="D52" s="39"/>
      <c r="E52" s="40" t="s">
        <v>74</v>
      </c>
      <c r="F52" s="40" t="s">
        <v>29</v>
      </c>
      <c r="G52" s="41">
        <v>9780137968749</v>
      </c>
      <c r="H52" s="42">
        <v>14.75</v>
      </c>
      <c r="I52" s="43"/>
      <c r="J52" s="48">
        <f>Table6[[#This Row],[Net Price]]*Table6[[#This Row],[Qty]]</f>
        <v>0</v>
      </c>
    </row>
    <row r="53" spans="1:10" s="37" customFormat="1" ht="18" customHeight="1" x14ac:dyDescent="0.35">
      <c r="A53" s="38" t="s">
        <v>73</v>
      </c>
      <c r="B53" s="39" t="s">
        <v>27</v>
      </c>
      <c r="C53" s="39" t="s">
        <v>24</v>
      </c>
      <c r="D53" s="39" t="s">
        <v>24</v>
      </c>
      <c r="E53" s="40" t="s">
        <v>75</v>
      </c>
      <c r="F53" s="40" t="s">
        <v>26</v>
      </c>
      <c r="G53" s="45">
        <v>9780134735566</v>
      </c>
      <c r="H53" s="42">
        <v>16.5</v>
      </c>
      <c r="I53" s="43"/>
      <c r="J53" s="44">
        <f>Table6[[#This Row],[Net Price]]*Table6[[#This Row],[Qty]]</f>
        <v>0</v>
      </c>
    </row>
    <row r="54" spans="1:10" s="37" customFormat="1" ht="18" customHeight="1" x14ac:dyDescent="0.35">
      <c r="A54" s="38" t="s">
        <v>73</v>
      </c>
      <c r="B54" s="39" t="s">
        <v>23</v>
      </c>
      <c r="C54" s="39" t="s">
        <v>24</v>
      </c>
      <c r="D54" s="39"/>
      <c r="E54" s="40" t="s">
        <v>76</v>
      </c>
      <c r="F54" s="40" t="s">
        <v>29</v>
      </c>
      <c r="G54" s="45">
        <v>9780134994567</v>
      </c>
      <c r="H54" s="42">
        <v>14</v>
      </c>
      <c r="I54" s="43"/>
      <c r="J54" s="44">
        <f>Table6[[#This Row],[Net Price]]*Table6[[#This Row],[Qty]]</f>
        <v>0</v>
      </c>
    </row>
    <row r="55" spans="1:10" s="37" customFormat="1" ht="18" customHeight="1" x14ac:dyDescent="0.35">
      <c r="A55" s="38" t="s">
        <v>73</v>
      </c>
      <c r="B55" s="39" t="s">
        <v>23</v>
      </c>
      <c r="C55" s="39" t="s">
        <v>24</v>
      </c>
      <c r="D55" s="39"/>
      <c r="E55" s="40" t="s">
        <v>77</v>
      </c>
      <c r="F55" s="40" t="s">
        <v>26</v>
      </c>
      <c r="G55" s="41">
        <v>9780134842097</v>
      </c>
      <c r="H55" s="42">
        <v>16.5</v>
      </c>
      <c r="I55" s="43"/>
      <c r="J55" s="48">
        <f>Table6[[#This Row],[Net Price]]*Table6[[#This Row],[Qty]]</f>
        <v>0</v>
      </c>
    </row>
    <row r="56" spans="1:10" s="37" customFormat="1" ht="31" customHeight="1" x14ac:dyDescent="0.35">
      <c r="A56" s="38" t="s">
        <v>73</v>
      </c>
      <c r="B56" s="39" t="s">
        <v>23</v>
      </c>
      <c r="C56" s="39" t="s">
        <v>24</v>
      </c>
      <c r="D56" s="39"/>
      <c r="E56" s="40" t="s">
        <v>78</v>
      </c>
      <c r="F56" s="40" t="s">
        <v>29</v>
      </c>
      <c r="G56" s="41">
        <v>9780137968664</v>
      </c>
      <c r="H56" s="42">
        <v>14.75</v>
      </c>
      <c r="I56" s="43"/>
      <c r="J56" s="48">
        <f>Table6[[#This Row],[Net Price]]*Table6[[#This Row],[Qty]]</f>
        <v>0</v>
      </c>
    </row>
    <row r="57" spans="1:10" s="37" customFormat="1" ht="18" customHeight="1" x14ac:dyDescent="0.35">
      <c r="A57" s="38" t="s">
        <v>73</v>
      </c>
      <c r="B57" s="39" t="s">
        <v>23</v>
      </c>
      <c r="C57" s="39" t="s">
        <v>24</v>
      </c>
      <c r="D57" s="39"/>
      <c r="E57" s="40" t="s">
        <v>79</v>
      </c>
      <c r="F57" s="40" t="s">
        <v>26</v>
      </c>
      <c r="G57" s="45">
        <v>9780134735467</v>
      </c>
      <c r="H57" s="42">
        <v>16.5</v>
      </c>
      <c r="I57" s="43"/>
      <c r="J57" s="44">
        <f>Table6[[#This Row],[Net Price]]*Table6[[#This Row],[Qty]]</f>
        <v>0</v>
      </c>
    </row>
    <row r="58" spans="1:10" s="37" customFormat="1" ht="30" customHeight="1" x14ac:dyDescent="0.35">
      <c r="A58" s="38" t="s">
        <v>73</v>
      </c>
      <c r="B58" s="39" t="s">
        <v>23</v>
      </c>
      <c r="C58" s="39" t="s">
        <v>24</v>
      </c>
      <c r="D58" s="39"/>
      <c r="E58" s="40" t="s">
        <v>80</v>
      </c>
      <c r="F58" s="40" t="s">
        <v>26</v>
      </c>
      <c r="G58" s="45">
        <v>9780134735498</v>
      </c>
      <c r="H58" s="42">
        <v>16.5</v>
      </c>
      <c r="I58" s="43"/>
      <c r="J58" s="44">
        <f>Table6[[#This Row],[Net Price]]*Table6[[#This Row],[Qty]]</f>
        <v>0</v>
      </c>
    </row>
    <row r="59" spans="1:10" s="37" customFormat="1" ht="18" customHeight="1" x14ac:dyDescent="0.35">
      <c r="A59" s="38" t="s">
        <v>73</v>
      </c>
      <c r="B59" s="39" t="s">
        <v>23</v>
      </c>
      <c r="C59" s="39" t="s">
        <v>24</v>
      </c>
      <c r="D59" s="39"/>
      <c r="E59" s="40" t="s">
        <v>81</v>
      </c>
      <c r="F59" s="40" t="s">
        <v>26</v>
      </c>
      <c r="G59" s="45">
        <v>9780134886657</v>
      </c>
      <c r="H59" s="42">
        <v>16.5</v>
      </c>
      <c r="I59" s="43"/>
      <c r="J59" s="44">
        <f>Table6[[#This Row],[Net Price]]*Table6[[#This Row],[Qty]]</f>
        <v>0</v>
      </c>
    </row>
    <row r="60" spans="1:10" s="37" customFormat="1" ht="18" customHeight="1" x14ac:dyDescent="0.35">
      <c r="A60" s="38" t="s">
        <v>73</v>
      </c>
      <c r="B60" s="39" t="s">
        <v>23</v>
      </c>
      <c r="C60" s="39" t="s">
        <v>24</v>
      </c>
      <c r="D60" s="39"/>
      <c r="E60" s="40" t="s">
        <v>82</v>
      </c>
      <c r="F60" s="40" t="s">
        <v>29</v>
      </c>
      <c r="G60" s="41">
        <v>9780137968756</v>
      </c>
      <c r="H60" s="42">
        <v>14.75</v>
      </c>
      <c r="I60" s="43"/>
      <c r="J60" s="48">
        <f>Table6[[#This Row],[Net Price]]*Table6[[#This Row],[Qty]]</f>
        <v>0</v>
      </c>
    </row>
    <row r="61" spans="1:10" s="37" customFormat="1" ht="18" customHeight="1" x14ac:dyDescent="0.35">
      <c r="A61" s="38" t="s">
        <v>83</v>
      </c>
      <c r="B61" s="39" t="s">
        <v>23</v>
      </c>
      <c r="C61" s="39" t="s">
        <v>24</v>
      </c>
      <c r="D61" s="39" t="s">
        <v>24</v>
      </c>
      <c r="E61" s="40" t="s">
        <v>84</v>
      </c>
      <c r="F61" s="40" t="s">
        <v>29</v>
      </c>
      <c r="G61" s="41">
        <v>9780134994468</v>
      </c>
      <c r="H61" s="42">
        <v>14</v>
      </c>
      <c r="I61" s="43"/>
      <c r="J61" s="48">
        <f>Table6[[#This Row],[Net Price]]*Table6[[#This Row],[Qty]]</f>
        <v>0</v>
      </c>
    </row>
    <row r="62" spans="1:10" s="37" customFormat="1" ht="18" customHeight="1" x14ac:dyDescent="0.35">
      <c r="A62" s="38" t="s">
        <v>83</v>
      </c>
      <c r="B62" s="39" t="s">
        <v>23</v>
      </c>
      <c r="C62" s="39" t="s">
        <v>24</v>
      </c>
      <c r="D62" s="39"/>
      <c r="E62" s="40" t="s">
        <v>85</v>
      </c>
      <c r="F62" s="40" t="s">
        <v>29</v>
      </c>
      <c r="G62" s="45">
        <v>9780134994598</v>
      </c>
      <c r="H62" s="42">
        <v>14</v>
      </c>
      <c r="I62" s="43"/>
      <c r="J62" s="44">
        <f>Table6[[#This Row],[Net Price]]*Table6[[#This Row],[Qty]]</f>
        <v>0</v>
      </c>
    </row>
    <row r="63" spans="1:10" s="37" customFormat="1" ht="18" customHeight="1" x14ac:dyDescent="0.35">
      <c r="A63" s="38" t="s">
        <v>83</v>
      </c>
      <c r="B63" s="39" t="s">
        <v>23</v>
      </c>
      <c r="C63" s="39" t="s">
        <v>24</v>
      </c>
      <c r="D63" s="39" t="s">
        <v>24</v>
      </c>
      <c r="E63" s="40" t="s">
        <v>86</v>
      </c>
      <c r="F63" s="40" t="s">
        <v>29</v>
      </c>
      <c r="G63" s="45">
        <v>9780134994574</v>
      </c>
      <c r="H63" s="42">
        <v>14</v>
      </c>
      <c r="I63" s="43"/>
      <c r="J63" s="44">
        <f>Table6[[#This Row],[Net Price]]*Table6[[#This Row],[Qty]]</f>
        <v>0</v>
      </c>
    </row>
    <row r="64" spans="1:10" s="37" customFormat="1" ht="28" customHeight="1" x14ac:dyDescent="0.35">
      <c r="A64" s="38" t="s">
        <v>83</v>
      </c>
      <c r="B64" s="39" t="s">
        <v>23</v>
      </c>
      <c r="C64" s="39" t="s">
        <v>24</v>
      </c>
      <c r="D64" s="39"/>
      <c r="E64" s="40" t="s">
        <v>87</v>
      </c>
      <c r="F64" s="40" t="s">
        <v>29</v>
      </c>
      <c r="G64" s="41">
        <v>9780137968794</v>
      </c>
      <c r="H64" s="42">
        <v>14.75</v>
      </c>
      <c r="I64" s="43"/>
      <c r="J64" s="44">
        <f>Table6[[#This Row],[Net Price]]*Table6[[#This Row],[Qty]]</f>
        <v>0</v>
      </c>
    </row>
    <row r="65" spans="1:10" s="37" customFormat="1" ht="18" customHeight="1" x14ac:dyDescent="0.35">
      <c r="A65" s="52" t="s">
        <v>88</v>
      </c>
      <c r="B65" s="39" t="s">
        <v>23</v>
      </c>
      <c r="C65" s="39" t="s">
        <v>24</v>
      </c>
      <c r="D65" s="39" t="s">
        <v>24</v>
      </c>
      <c r="E65" s="50" t="s">
        <v>89</v>
      </c>
      <c r="F65" s="40" t="s">
        <v>29</v>
      </c>
      <c r="G65" s="51">
        <v>9780134994604</v>
      </c>
      <c r="H65" s="42">
        <v>14</v>
      </c>
      <c r="I65" s="43"/>
      <c r="J65" s="44">
        <f>Table6[[#This Row],[Net Price]]*Table6[[#This Row],[Qty]]</f>
        <v>0</v>
      </c>
    </row>
    <row r="66" spans="1:10" s="37" customFormat="1" ht="18" customHeight="1" x14ac:dyDescent="0.35">
      <c r="A66" s="52" t="s">
        <v>88</v>
      </c>
      <c r="B66" s="39" t="s">
        <v>23</v>
      </c>
      <c r="C66" s="39" t="s">
        <v>24</v>
      </c>
      <c r="D66" s="39" t="s">
        <v>24</v>
      </c>
      <c r="E66" s="40" t="s">
        <v>90</v>
      </c>
      <c r="F66" s="40" t="s">
        <v>29</v>
      </c>
      <c r="G66" s="41">
        <v>9780134994611</v>
      </c>
      <c r="H66" s="42">
        <v>14</v>
      </c>
      <c r="I66" s="43"/>
      <c r="J66" s="44">
        <f>Table6[[#This Row],[Net Price]]*Table6[[#This Row],[Qty]]</f>
        <v>0</v>
      </c>
    </row>
    <row r="67" spans="1:10" s="37" customFormat="1" ht="18" customHeight="1" x14ac:dyDescent="0.35">
      <c r="A67" s="38" t="s">
        <v>91</v>
      </c>
      <c r="B67" s="39" t="s">
        <v>23</v>
      </c>
      <c r="C67" s="39" t="s">
        <v>24</v>
      </c>
      <c r="D67" s="39" t="s">
        <v>24</v>
      </c>
      <c r="E67" s="40" t="s">
        <v>92</v>
      </c>
      <c r="F67" s="40" t="s">
        <v>29</v>
      </c>
      <c r="G67" s="45">
        <v>9780134994550</v>
      </c>
      <c r="H67" s="42">
        <v>14</v>
      </c>
      <c r="I67" s="43"/>
      <c r="J67" s="44">
        <f>Table6[[#This Row],[Net Price]]*Table6[[#This Row],[Qty]]</f>
        <v>0</v>
      </c>
    </row>
    <row r="68" spans="1:10" s="37" customFormat="1" ht="18" customHeight="1" x14ac:dyDescent="0.35">
      <c r="A68" s="38" t="s">
        <v>91</v>
      </c>
      <c r="B68" s="39" t="s">
        <v>23</v>
      </c>
      <c r="C68" s="39" t="s">
        <v>24</v>
      </c>
      <c r="D68" s="39"/>
      <c r="E68" s="40" t="s">
        <v>93</v>
      </c>
      <c r="F68" s="40" t="s">
        <v>29</v>
      </c>
      <c r="G68" s="45">
        <v>9780134994581</v>
      </c>
      <c r="H68" s="42">
        <v>14</v>
      </c>
      <c r="I68" s="43"/>
      <c r="J68" s="44">
        <f>Table6[[#This Row],[Net Price]]*Table6[[#This Row],[Qty]]</f>
        <v>0</v>
      </c>
    </row>
    <row r="69" spans="1:10" s="37" customFormat="1" ht="18" customHeight="1" x14ac:dyDescent="0.35">
      <c r="A69" s="38" t="s">
        <v>91</v>
      </c>
      <c r="B69" s="39" t="s">
        <v>23</v>
      </c>
      <c r="C69" s="39" t="s">
        <v>24</v>
      </c>
      <c r="D69" s="39" t="s">
        <v>24</v>
      </c>
      <c r="E69" s="40" t="s">
        <v>94</v>
      </c>
      <c r="F69" s="40" t="s">
        <v>29</v>
      </c>
      <c r="G69" s="45">
        <v>9780134994536</v>
      </c>
      <c r="H69" s="42">
        <v>14</v>
      </c>
      <c r="I69" s="46"/>
      <c r="J69" s="44">
        <f>Table6[[#This Row],[Net Price]]*Table6[[#This Row],[Qty]]</f>
        <v>0</v>
      </c>
    </row>
    <row r="70" spans="1:10" s="37" customFormat="1" ht="18" customHeight="1" x14ac:dyDescent="0.35">
      <c r="A70" s="38" t="s">
        <v>95</v>
      </c>
      <c r="B70" s="39" t="s">
        <v>23</v>
      </c>
      <c r="C70" s="39" t="s">
        <v>24</v>
      </c>
      <c r="D70" s="39"/>
      <c r="E70" s="40" t="s">
        <v>96</v>
      </c>
      <c r="F70" s="40" t="s">
        <v>29</v>
      </c>
      <c r="G70" s="41">
        <v>9780137968848</v>
      </c>
      <c r="H70" s="42">
        <v>14.75</v>
      </c>
      <c r="I70" s="43"/>
      <c r="J70" s="44">
        <f>Table6[[#This Row],[Net Price]]*Table6[[#This Row],[Qty]]</f>
        <v>0</v>
      </c>
    </row>
    <row r="71" spans="1:10" s="37" customFormat="1" ht="18" customHeight="1" x14ac:dyDescent="0.35">
      <c r="A71" s="38" t="s">
        <v>95</v>
      </c>
      <c r="B71" s="39" t="s">
        <v>23</v>
      </c>
      <c r="C71" s="39" t="s">
        <v>24</v>
      </c>
      <c r="D71" s="53"/>
      <c r="E71" s="40" t="s">
        <v>97</v>
      </c>
      <c r="F71" s="40" t="s">
        <v>29</v>
      </c>
      <c r="G71" s="45">
        <v>9780134994543</v>
      </c>
      <c r="H71" s="42">
        <v>14</v>
      </c>
      <c r="I71" s="43"/>
      <c r="J71" s="44">
        <f>Table6[[#This Row],[Net Price]]*Table6[[#This Row],[Qty]]</f>
        <v>0</v>
      </c>
    </row>
    <row r="72" spans="1:10" s="37" customFormat="1" ht="18" customHeight="1" x14ac:dyDescent="0.35">
      <c r="A72" s="38" t="s">
        <v>98</v>
      </c>
      <c r="B72" s="39" t="s">
        <v>23</v>
      </c>
      <c r="C72" s="39" t="s">
        <v>24</v>
      </c>
      <c r="D72" s="39"/>
      <c r="E72" s="40" t="s">
        <v>99</v>
      </c>
      <c r="F72" s="40" t="s">
        <v>29</v>
      </c>
      <c r="G72" s="41">
        <v>9780137968862</v>
      </c>
      <c r="H72" s="42">
        <v>14.75</v>
      </c>
      <c r="I72" s="43"/>
      <c r="J72" s="44">
        <f>Table6[[#This Row],[Net Price]]*Table6[[#This Row],[Qty]]</f>
        <v>0</v>
      </c>
    </row>
    <row r="73" spans="1:10" s="37" customFormat="1" ht="27" customHeight="1" x14ac:dyDescent="0.35">
      <c r="A73" s="38" t="s">
        <v>100</v>
      </c>
      <c r="B73" s="39" t="s">
        <v>23</v>
      </c>
      <c r="C73" s="39" t="s">
        <v>24</v>
      </c>
      <c r="D73" s="39"/>
      <c r="E73" s="40" t="s">
        <v>101</v>
      </c>
      <c r="F73" s="40" t="s">
        <v>29</v>
      </c>
      <c r="G73" s="41">
        <v>9780137968879</v>
      </c>
      <c r="H73" s="42">
        <v>14.75</v>
      </c>
      <c r="I73" s="43"/>
      <c r="J73" s="48">
        <f>Table6[[#This Row],[Net Price]]*Table6[[#This Row],[Qty]]</f>
        <v>0</v>
      </c>
    </row>
    <row r="74" spans="1:10" s="37" customFormat="1" ht="33" customHeight="1" x14ac:dyDescent="0.35">
      <c r="A74" s="38" t="s">
        <v>102</v>
      </c>
      <c r="B74" s="39" t="s">
        <v>27</v>
      </c>
      <c r="C74" s="39" t="s">
        <v>24</v>
      </c>
      <c r="D74" s="39"/>
      <c r="E74" s="40" t="s">
        <v>103</v>
      </c>
      <c r="F74" s="40" t="s">
        <v>29</v>
      </c>
      <c r="G74" s="41">
        <v>9780137968916</v>
      </c>
      <c r="H74" s="42">
        <v>14.75</v>
      </c>
      <c r="I74" s="43"/>
      <c r="J74" s="44">
        <f>Table6[[#This Row],[Net Price]]*Table6[[#This Row],[Qty]]</f>
        <v>0</v>
      </c>
    </row>
    <row r="75" spans="1:10" s="37" customFormat="1" ht="18" customHeight="1" x14ac:dyDescent="0.35">
      <c r="A75" s="38" t="s">
        <v>104</v>
      </c>
      <c r="B75" s="39" t="s">
        <v>23</v>
      </c>
      <c r="C75" s="39" t="s">
        <v>24</v>
      </c>
      <c r="D75" s="39"/>
      <c r="E75" s="40" t="s">
        <v>105</v>
      </c>
      <c r="F75" s="40" t="s">
        <v>29</v>
      </c>
      <c r="G75" s="41">
        <v>9780137968831</v>
      </c>
      <c r="H75" s="42">
        <v>14.75</v>
      </c>
      <c r="I75" s="43"/>
      <c r="J75" s="48">
        <f>Table6[[#This Row],[Net Price]]*Table6[[#This Row],[Qty]]</f>
        <v>0</v>
      </c>
    </row>
    <row r="76" spans="1:10" s="56" customFormat="1" ht="21.65" customHeight="1" thickBot="1" x14ac:dyDescent="0.75">
      <c r="A76" s="54"/>
      <c r="B76" s="55"/>
      <c r="C76" s="55"/>
      <c r="E76" s="57"/>
      <c r="F76" s="57"/>
      <c r="G76" s="58"/>
      <c r="I76" s="59" t="s">
        <v>106</v>
      </c>
      <c r="J76" s="60">
        <f>SUM(J14:J75)</f>
        <v>0</v>
      </c>
    </row>
    <row r="77" spans="1:10" s="56" customFormat="1" ht="21.65" customHeight="1" x14ac:dyDescent="0.7">
      <c r="A77" s="61" t="s">
        <v>107</v>
      </c>
      <c r="B77" s="62"/>
      <c r="C77" s="62"/>
      <c r="D77" s="62"/>
      <c r="E77" s="62"/>
      <c r="F77" s="63"/>
      <c r="G77" s="58"/>
      <c r="I77" s="64" t="s">
        <v>108</v>
      </c>
      <c r="J77" s="65">
        <f>J76*0.05</f>
        <v>0</v>
      </c>
    </row>
    <row r="78" spans="1:10" s="56" customFormat="1" ht="21.65" customHeight="1" x14ac:dyDescent="0.7">
      <c r="A78" s="66"/>
      <c r="B78" s="67"/>
      <c r="C78" s="67"/>
      <c r="D78" s="67"/>
      <c r="E78" s="67"/>
      <c r="F78" s="68"/>
      <c r="G78" s="58"/>
      <c r="I78" s="64" t="s">
        <v>109</v>
      </c>
      <c r="J78" s="65">
        <f>J76*0.07</f>
        <v>0</v>
      </c>
    </row>
    <row r="79" spans="1:10" s="56" customFormat="1" ht="32" customHeight="1" thickBot="1" x14ac:dyDescent="0.75">
      <c r="A79" s="69"/>
      <c r="B79" s="70"/>
      <c r="C79" s="70"/>
      <c r="D79" s="70"/>
      <c r="E79" s="70"/>
      <c r="F79" s="71"/>
      <c r="G79" s="58"/>
      <c r="I79" s="59" t="s">
        <v>110</v>
      </c>
      <c r="J79" s="65">
        <f>SUM(J76:J78)</f>
        <v>0</v>
      </c>
    </row>
    <row r="80" spans="1:10" s="72" customFormat="1" ht="18" customHeight="1" x14ac:dyDescent="0.8">
      <c r="D80" s="73"/>
      <c r="E80" s="74"/>
      <c r="F80" s="75"/>
      <c r="G80" s="58"/>
      <c r="I80" s="76"/>
    </row>
    <row r="81" spans="1:10" s="72" customFormat="1" ht="11.25" customHeight="1" x14ac:dyDescent="0.8">
      <c r="A81" s="77" t="s">
        <v>111</v>
      </c>
      <c r="B81" s="77"/>
      <c r="C81" s="77"/>
      <c r="D81" s="77"/>
      <c r="E81" s="77"/>
      <c r="F81" s="77"/>
      <c r="G81" s="77"/>
      <c r="H81" s="77"/>
      <c r="I81" s="77"/>
      <c r="J81" s="77"/>
    </row>
    <row r="82" spans="1:10" s="72" customFormat="1" ht="11.25" customHeight="1" x14ac:dyDescent="0.8">
      <c r="A82" s="77" t="s">
        <v>112</v>
      </c>
      <c r="B82" s="77"/>
      <c r="C82" s="77"/>
      <c r="D82" s="77"/>
      <c r="E82" s="77"/>
      <c r="F82" s="77"/>
      <c r="G82" s="77"/>
      <c r="H82" s="77"/>
      <c r="I82" s="77"/>
      <c r="J82" s="77"/>
    </row>
    <row r="83" spans="1:10" s="72" customFormat="1" ht="11.25" customHeight="1" x14ac:dyDescent="0.8">
      <c r="A83" s="77" t="s">
        <v>113</v>
      </c>
      <c r="B83" s="77"/>
      <c r="C83" s="77"/>
      <c r="D83" s="77"/>
      <c r="E83" s="77"/>
      <c r="F83" s="77"/>
      <c r="G83" s="77"/>
      <c r="H83" s="77"/>
      <c r="I83" s="77"/>
      <c r="J83" s="77"/>
    </row>
    <row r="84" spans="1:10" s="79" customFormat="1" ht="27" customHeight="1" x14ac:dyDescent="1.25">
      <c r="A84" s="78" t="s">
        <v>114</v>
      </c>
      <c r="B84" s="78"/>
      <c r="C84" s="78"/>
      <c r="D84" s="78"/>
      <c r="E84" s="78"/>
      <c r="F84" s="78"/>
      <c r="G84" s="78"/>
      <c r="H84" s="78"/>
      <c r="I84" s="78"/>
      <c r="J84" s="78"/>
    </row>
    <row r="85" spans="1:10" s="81" customFormat="1" ht="28" customHeight="1" x14ac:dyDescent="0.6">
      <c r="A85" s="80" t="s">
        <v>115</v>
      </c>
      <c r="B85" s="80"/>
      <c r="C85" s="80"/>
      <c r="D85" s="80"/>
      <c r="E85" s="80"/>
      <c r="F85" s="80"/>
      <c r="G85" s="80"/>
      <c r="H85" s="80"/>
      <c r="I85" s="80"/>
      <c r="J85" s="80"/>
    </row>
    <row r="86" spans="1:10" s="72" customFormat="1" ht="65.150000000000006" customHeight="1" x14ac:dyDescent="0.8">
      <c r="A86" s="81"/>
      <c r="B86" s="82"/>
      <c r="C86" s="82"/>
      <c r="D86" s="81"/>
      <c r="E86" s="81"/>
      <c r="F86" s="81"/>
      <c r="G86" s="83"/>
      <c r="I86" s="76"/>
    </row>
    <row r="87" spans="1:10" ht="24" customHeight="1" x14ac:dyDescent="0.35">
      <c r="A87" s="84"/>
      <c r="B87" s="84"/>
      <c r="C87" s="84"/>
      <c r="D87" s="84"/>
      <c r="E87" s="85"/>
      <c r="F87" s="85"/>
      <c r="G87" s="86"/>
    </row>
    <row r="88" spans="1:10" ht="24" customHeight="1" x14ac:dyDescent="0.35">
      <c r="A88" s="84"/>
      <c r="B88" s="84"/>
      <c r="C88" s="84"/>
      <c r="D88" s="84"/>
      <c r="E88" s="85"/>
      <c r="F88" s="85"/>
      <c r="G88" s="86"/>
    </row>
    <row r="89" spans="1:10" ht="24" customHeight="1" x14ac:dyDescent="0.35">
      <c r="A89" s="84"/>
      <c r="B89" s="84"/>
      <c r="C89" s="84"/>
      <c r="D89" s="84"/>
      <c r="E89" s="85"/>
      <c r="F89" s="85"/>
      <c r="G89" s="86"/>
    </row>
    <row r="90" spans="1:10" ht="24" customHeight="1" x14ac:dyDescent="0.35">
      <c r="A90" s="84"/>
      <c r="B90" s="84"/>
      <c r="C90" s="84"/>
      <c r="D90" s="84"/>
      <c r="E90" s="85"/>
      <c r="F90" s="85"/>
      <c r="G90" s="86"/>
    </row>
    <row r="91" spans="1:10" ht="24" customHeight="1" x14ac:dyDescent="0.35">
      <c r="A91" s="84"/>
      <c r="B91" s="84"/>
      <c r="C91" s="84"/>
      <c r="D91" s="84"/>
      <c r="E91" s="85"/>
      <c r="F91" s="85"/>
      <c r="G91" s="86"/>
    </row>
    <row r="92" spans="1:10" ht="24" customHeight="1" x14ac:dyDescent="0.35">
      <c r="A92" s="84"/>
      <c r="B92" s="84"/>
      <c r="C92" s="84"/>
      <c r="D92" s="84"/>
      <c r="E92" s="85"/>
      <c r="F92" s="85"/>
      <c r="G92" s="86"/>
    </row>
    <row r="93" spans="1:10" ht="24" customHeight="1" x14ac:dyDescent="0.35">
      <c r="A93" s="84"/>
      <c r="B93" s="84"/>
      <c r="C93" s="84"/>
      <c r="D93" s="84"/>
      <c r="E93" s="85"/>
      <c r="F93" s="85"/>
      <c r="G93" s="86"/>
    </row>
    <row r="94" spans="1:10" ht="24" customHeight="1" x14ac:dyDescent="0.35">
      <c r="A94" s="84"/>
      <c r="B94" s="84"/>
      <c r="C94" s="84"/>
      <c r="D94" s="84"/>
      <c r="E94" s="85"/>
      <c r="F94" s="85"/>
      <c r="G94" s="86"/>
    </row>
    <row r="95" spans="1:10" ht="24" customHeight="1" x14ac:dyDescent="0.35">
      <c r="A95" s="84"/>
      <c r="B95" s="84"/>
      <c r="C95" s="84"/>
      <c r="D95" s="84"/>
      <c r="E95" s="85"/>
      <c r="F95" s="85"/>
      <c r="G95" s="86"/>
    </row>
    <row r="96" spans="1:10" ht="24" customHeight="1" x14ac:dyDescent="0.35">
      <c r="A96" s="84"/>
      <c r="B96" s="84"/>
      <c r="C96" s="84"/>
      <c r="D96" s="84"/>
      <c r="E96" s="85"/>
      <c r="F96" s="85"/>
      <c r="G96" s="86"/>
    </row>
    <row r="97" spans="1:7" ht="24" customHeight="1" x14ac:dyDescent="0.35">
      <c r="A97" s="84"/>
      <c r="B97" s="84"/>
      <c r="C97" s="84"/>
      <c r="D97" s="84"/>
      <c r="E97" s="85"/>
      <c r="F97" s="85"/>
      <c r="G97" s="86"/>
    </row>
    <row r="98" spans="1:7" ht="24" customHeight="1" x14ac:dyDescent="0.35">
      <c r="A98" s="84"/>
      <c r="B98" s="84"/>
      <c r="C98" s="84"/>
      <c r="D98" s="84"/>
      <c r="E98" s="85"/>
      <c r="F98" s="85"/>
      <c r="G98" s="86"/>
    </row>
    <row r="99" spans="1:7" ht="24" customHeight="1" x14ac:dyDescent="0.35">
      <c r="A99" s="84"/>
      <c r="B99" s="84"/>
      <c r="C99" s="84"/>
      <c r="D99" s="84"/>
      <c r="E99" s="85"/>
      <c r="F99" s="85"/>
      <c r="G99" s="86"/>
    </row>
    <row r="100" spans="1:7" ht="24" customHeight="1" x14ac:dyDescent="0.35">
      <c r="A100" s="84"/>
      <c r="B100" s="84"/>
      <c r="C100" s="84"/>
      <c r="D100" s="84"/>
      <c r="E100" s="85"/>
      <c r="F100" s="85"/>
      <c r="G100" s="86"/>
    </row>
    <row r="101" spans="1:7" ht="24" customHeight="1" x14ac:dyDescent="0.35">
      <c r="A101" s="84"/>
      <c r="B101" s="84"/>
      <c r="C101" s="84"/>
      <c r="D101" s="84"/>
      <c r="E101" s="85"/>
      <c r="F101" s="85"/>
      <c r="G101" s="86"/>
    </row>
    <row r="102" spans="1:7" ht="24" customHeight="1" x14ac:dyDescent="0.35">
      <c r="A102" s="84"/>
      <c r="B102" s="84"/>
      <c r="C102" s="84"/>
      <c r="D102" s="84"/>
      <c r="E102" s="85"/>
      <c r="F102" s="85"/>
      <c r="G102" s="86"/>
    </row>
    <row r="103" spans="1:7" ht="24" customHeight="1" x14ac:dyDescent="0.35">
      <c r="A103" s="84"/>
      <c r="B103" s="84"/>
      <c r="C103" s="84"/>
      <c r="D103" s="84"/>
      <c r="E103" s="85"/>
      <c r="F103" s="85"/>
      <c r="G103" s="86"/>
    </row>
    <row r="104" spans="1:7" ht="24" customHeight="1" x14ac:dyDescent="0.35">
      <c r="A104" s="84"/>
      <c r="B104" s="84"/>
      <c r="C104" s="84"/>
      <c r="D104" s="84"/>
      <c r="E104" s="85"/>
      <c r="F104" s="85"/>
      <c r="G104" s="86"/>
    </row>
    <row r="105" spans="1:7" ht="24" customHeight="1" x14ac:dyDescent="0.35">
      <c r="A105" s="84"/>
      <c r="B105" s="84"/>
      <c r="C105" s="84"/>
      <c r="D105" s="84"/>
      <c r="E105" s="85"/>
      <c r="F105" s="85"/>
      <c r="G105" s="86"/>
    </row>
    <row r="106" spans="1:7" ht="24" customHeight="1" x14ac:dyDescent="0.35">
      <c r="A106" s="84"/>
      <c r="B106" s="84"/>
      <c r="C106" s="84"/>
      <c r="D106" s="84"/>
      <c r="E106" s="85"/>
      <c r="F106" s="85"/>
      <c r="G106" s="86"/>
    </row>
    <row r="107" spans="1:7" ht="24" customHeight="1" x14ac:dyDescent="0.35">
      <c r="A107" s="84"/>
      <c r="B107" s="84"/>
      <c r="C107" s="84"/>
      <c r="D107" s="84"/>
      <c r="E107" s="85"/>
      <c r="F107" s="85"/>
      <c r="G107" s="86"/>
    </row>
    <row r="108" spans="1:7" ht="24" customHeight="1" x14ac:dyDescent="0.35">
      <c r="A108" s="84"/>
      <c r="B108" s="84"/>
      <c r="C108" s="84"/>
      <c r="D108" s="84"/>
      <c r="E108" s="85"/>
      <c r="F108" s="85"/>
      <c r="G108" s="86"/>
    </row>
    <row r="109" spans="1:7" ht="24" customHeight="1" x14ac:dyDescent="0.35">
      <c r="A109" s="84"/>
      <c r="B109" s="84"/>
      <c r="C109" s="84"/>
      <c r="D109" s="84"/>
      <c r="E109" s="85"/>
      <c r="F109" s="85"/>
      <c r="G109" s="86"/>
    </row>
    <row r="110" spans="1:7" ht="24" customHeight="1" x14ac:dyDescent="0.35">
      <c r="A110" s="84"/>
      <c r="B110" s="84"/>
      <c r="C110" s="84"/>
      <c r="D110" s="84"/>
      <c r="E110" s="85"/>
      <c r="F110" s="85"/>
      <c r="G110" s="86"/>
    </row>
    <row r="111" spans="1:7" ht="24" customHeight="1" x14ac:dyDescent="0.35">
      <c r="A111" s="84"/>
      <c r="B111" s="84"/>
      <c r="C111" s="84"/>
      <c r="D111" s="84"/>
      <c r="E111" s="85"/>
      <c r="F111" s="85"/>
      <c r="G111" s="86"/>
    </row>
    <row r="112" spans="1:7" ht="24" customHeight="1" x14ac:dyDescent="0.35">
      <c r="A112" s="84"/>
      <c r="B112" s="84"/>
      <c r="C112" s="84"/>
      <c r="D112" s="84"/>
      <c r="E112" s="85"/>
      <c r="F112" s="85"/>
      <c r="G112" s="86"/>
    </row>
    <row r="113" spans="1:7" ht="24" customHeight="1" x14ac:dyDescent="0.35">
      <c r="A113" s="84"/>
      <c r="B113" s="84"/>
      <c r="C113" s="84"/>
      <c r="D113" s="84"/>
      <c r="E113" s="85"/>
      <c r="F113" s="85"/>
      <c r="G113" s="86"/>
    </row>
    <row r="114" spans="1:7" ht="24" customHeight="1" x14ac:dyDescent="0.35">
      <c r="A114" s="84"/>
      <c r="B114" s="84"/>
      <c r="C114" s="84"/>
      <c r="D114" s="84"/>
      <c r="E114" s="85"/>
      <c r="F114" s="85"/>
      <c r="G114" s="86"/>
    </row>
    <row r="115" spans="1:7" ht="24" customHeight="1" x14ac:dyDescent="0.35">
      <c r="A115" s="84"/>
      <c r="B115" s="84"/>
      <c r="C115" s="84"/>
      <c r="D115" s="84"/>
      <c r="E115" s="85"/>
      <c r="F115" s="85"/>
      <c r="G115" s="86"/>
    </row>
    <row r="116" spans="1:7" ht="24" customHeight="1" x14ac:dyDescent="0.35">
      <c r="A116" s="84"/>
      <c r="B116" s="84"/>
      <c r="C116" s="84"/>
      <c r="D116" s="84"/>
      <c r="E116" s="85"/>
      <c r="F116" s="85"/>
      <c r="G116" s="86"/>
    </row>
    <row r="117" spans="1:7" ht="24" customHeight="1" x14ac:dyDescent="0.35">
      <c r="A117" s="84"/>
      <c r="B117" s="84"/>
      <c r="C117" s="84"/>
      <c r="D117" s="84"/>
      <c r="E117" s="85"/>
      <c r="F117" s="85"/>
      <c r="G117" s="86"/>
    </row>
    <row r="118" spans="1:7" ht="24" customHeight="1" x14ac:dyDescent="0.35">
      <c r="A118" s="84"/>
      <c r="B118" s="84"/>
      <c r="C118" s="84"/>
      <c r="D118" s="84"/>
      <c r="E118" s="85"/>
      <c r="F118" s="85"/>
      <c r="G118" s="86"/>
    </row>
    <row r="119" spans="1:7" ht="24" customHeight="1" x14ac:dyDescent="0.35">
      <c r="A119" s="84"/>
      <c r="B119" s="84"/>
      <c r="C119" s="84"/>
      <c r="D119" s="84"/>
      <c r="E119" s="85"/>
      <c r="F119" s="85"/>
      <c r="G119" s="86"/>
    </row>
    <row r="120" spans="1:7" ht="24" customHeight="1" x14ac:dyDescent="0.35">
      <c r="A120" s="84"/>
      <c r="B120" s="84"/>
      <c r="C120" s="84"/>
      <c r="D120" s="84"/>
      <c r="E120" s="85"/>
      <c r="F120" s="85"/>
      <c r="G120" s="86"/>
    </row>
    <row r="121" spans="1:7" ht="24" customHeight="1" x14ac:dyDescent="0.35">
      <c r="A121" s="84"/>
      <c r="B121" s="84"/>
      <c r="C121" s="84"/>
      <c r="D121" s="84"/>
      <c r="E121" s="85"/>
      <c r="F121" s="85"/>
      <c r="G121" s="86"/>
    </row>
    <row r="122" spans="1:7" ht="24" customHeight="1" x14ac:dyDescent="0.35">
      <c r="A122" s="84"/>
      <c r="B122" s="84"/>
      <c r="C122" s="84"/>
      <c r="D122" s="84"/>
      <c r="E122" s="85"/>
      <c r="F122" s="85"/>
      <c r="G122" s="86"/>
    </row>
    <row r="123" spans="1:7" ht="24" customHeight="1" x14ac:dyDescent="0.35">
      <c r="A123" s="84"/>
      <c r="B123" s="84"/>
      <c r="C123" s="84"/>
      <c r="D123" s="84"/>
      <c r="E123" s="85"/>
      <c r="F123" s="85"/>
      <c r="G123" s="86"/>
    </row>
    <row r="124" spans="1:7" ht="24" customHeight="1" x14ac:dyDescent="0.35">
      <c r="A124" s="84"/>
      <c r="B124" s="84"/>
      <c r="C124" s="84"/>
      <c r="D124" s="84"/>
      <c r="E124" s="85"/>
      <c r="F124" s="85"/>
      <c r="G124" s="86"/>
    </row>
    <row r="125" spans="1:7" ht="24" customHeight="1" x14ac:dyDescent="0.35">
      <c r="A125" s="84"/>
      <c r="B125" s="84"/>
      <c r="C125" s="84"/>
      <c r="D125" s="84"/>
      <c r="E125" s="85"/>
      <c r="F125" s="85"/>
      <c r="G125" s="86"/>
    </row>
    <row r="126" spans="1:7" ht="24" customHeight="1" x14ac:dyDescent="0.35">
      <c r="A126" s="84"/>
      <c r="B126" s="84"/>
      <c r="C126" s="84"/>
      <c r="D126" s="84"/>
      <c r="E126" s="85"/>
      <c r="F126" s="85"/>
      <c r="G126" s="86"/>
    </row>
    <row r="127" spans="1:7" ht="24" customHeight="1" x14ac:dyDescent="0.35">
      <c r="A127" s="84"/>
      <c r="B127" s="84"/>
      <c r="C127" s="84"/>
      <c r="D127" s="84"/>
      <c r="E127" s="85"/>
      <c r="F127" s="85"/>
      <c r="G127" s="86"/>
    </row>
    <row r="128" spans="1:7" ht="24" customHeight="1" x14ac:dyDescent="0.35">
      <c r="A128" s="84"/>
      <c r="B128" s="84"/>
      <c r="C128" s="84"/>
      <c r="D128" s="84"/>
      <c r="E128" s="85"/>
      <c r="F128" s="85"/>
      <c r="G128" s="86"/>
    </row>
    <row r="129" spans="1:7" ht="24" customHeight="1" x14ac:dyDescent="0.35">
      <c r="A129" s="84"/>
      <c r="B129" s="84"/>
      <c r="C129" s="84"/>
      <c r="D129" s="84"/>
      <c r="E129" s="85"/>
      <c r="F129" s="85"/>
      <c r="G129" s="86"/>
    </row>
    <row r="130" spans="1:7" ht="24" customHeight="1" x14ac:dyDescent="0.35">
      <c r="A130" s="84"/>
      <c r="B130" s="84"/>
      <c r="C130" s="84"/>
      <c r="D130" s="84"/>
      <c r="E130" s="85"/>
      <c r="F130" s="85"/>
      <c r="G130" s="86"/>
    </row>
    <row r="131" spans="1:7" ht="24" customHeight="1" x14ac:dyDescent="0.35">
      <c r="A131" s="84"/>
      <c r="B131" s="84"/>
      <c r="C131" s="84"/>
      <c r="D131" s="84"/>
      <c r="E131" s="85"/>
      <c r="F131" s="85"/>
      <c r="G131" s="86"/>
    </row>
    <row r="132" spans="1:7" ht="24" customHeight="1" x14ac:dyDescent="0.35">
      <c r="A132" s="84"/>
      <c r="B132" s="84"/>
      <c r="C132" s="84"/>
      <c r="D132" s="84"/>
      <c r="E132" s="85"/>
      <c r="F132" s="85"/>
      <c r="G132" s="86"/>
    </row>
    <row r="133" spans="1:7" ht="24" customHeight="1" x14ac:dyDescent="0.35">
      <c r="A133" s="84"/>
      <c r="B133" s="84"/>
      <c r="C133" s="84"/>
      <c r="D133" s="84"/>
      <c r="E133" s="85"/>
      <c r="F133" s="85"/>
      <c r="G133" s="86"/>
    </row>
    <row r="134" spans="1:7" ht="24" customHeight="1" x14ac:dyDescent="0.35">
      <c r="A134" s="84"/>
      <c r="B134" s="84"/>
      <c r="C134" s="84"/>
      <c r="D134" s="84"/>
      <c r="E134" s="85"/>
      <c r="F134" s="85"/>
      <c r="G134" s="86"/>
    </row>
    <row r="135" spans="1:7" ht="24" customHeight="1" x14ac:dyDescent="0.35">
      <c r="A135" s="84"/>
      <c r="B135" s="84"/>
      <c r="C135" s="84"/>
      <c r="D135" s="84"/>
      <c r="E135" s="85"/>
      <c r="F135" s="85"/>
      <c r="G135" s="86"/>
    </row>
    <row r="136" spans="1:7" ht="24" customHeight="1" x14ac:dyDescent="0.35">
      <c r="A136" s="84"/>
      <c r="B136" s="84"/>
      <c r="C136" s="84"/>
      <c r="D136" s="84"/>
      <c r="E136" s="85"/>
      <c r="F136" s="85"/>
      <c r="G136" s="86"/>
    </row>
    <row r="137" spans="1:7" ht="24" customHeight="1" x14ac:dyDescent="0.35">
      <c r="A137" s="84"/>
      <c r="B137" s="84"/>
      <c r="C137" s="84"/>
      <c r="D137" s="84"/>
      <c r="E137" s="85"/>
      <c r="F137" s="85"/>
      <c r="G137" s="86"/>
    </row>
    <row r="138" spans="1:7" ht="24" customHeight="1" x14ac:dyDescent="0.35">
      <c r="A138" s="84"/>
      <c r="B138" s="84"/>
      <c r="C138" s="84"/>
      <c r="D138" s="84"/>
      <c r="E138" s="85"/>
      <c r="F138" s="85"/>
      <c r="G138" s="86"/>
    </row>
    <row r="139" spans="1:7" ht="24" customHeight="1" x14ac:dyDescent="0.35">
      <c r="A139" s="84"/>
      <c r="B139" s="84"/>
      <c r="C139" s="84"/>
      <c r="D139" s="84"/>
      <c r="E139" s="85"/>
      <c r="F139" s="85"/>
      <c r="G139" s="86"/>
    </row>
    <row r="140" spans="1:7" ht="24" customHeight="1" x14ac:dyDescent="0.35">
      <c r="A140" s="84"/>
      <c r="B140" s="84"/>
      <c r="C140" s="84"/>
      <c r="D140" s="84"/>
      <c r="E140" s="85"/>
      <c r="F140" s="85"/>
      <c r="G140" s="86"/>
    </row>
    <row r="141" spans="1:7" ht="24" customHeight="1" x14ac:dyDescent="0.35">
      <c r="A141" s="84"/>
      <c r="B141" s="84"/>
      <c r="C141" s="84"/>
      <c r="D141" s="84"/>
      <c r="E141" s="85"/>
      <c r="F141" s="85"/>
      <c r="G141" s="86"/>
    </row>
    <row r="142" spans="1:7" ht="24" customHeight="1" x14ac:dyDescent="0.35">
      <c r="A142" s="84"/>
      <c r="B142" s="84"/>
      <c r="C142" s="84"/>
      <c r="D142" s="84"/>
      <c r="E142" s="85"/>
      <c r="F142" s="85"/>
      <c r="G142" s="86"/>
    </row>
    <row r="143" spans="1:7" ht="24" customHeight="1" x14ac:dyDescent="0.35">
      <c r="A143" s="84"/>
      <c r="B143" s="84"/>
      <c r="C143" s="84"/>
      <c r="D143" s="84"/>
      <c r="E143" s="85"/>
      <c r="F143" s="85"/>
      <c r="G143" s="86"/>
    </row>
    <row r="144" spans="1:7" ht="24" customHeight="1" x14ac:dyDescent="0.35">
      <c r="A144" s="84"/>
      <c r="B144" s="84"/>
      <c r="C144" s="84"/>
      <c r="D144" s="84"/>
      <c r="E144" s="85"/>
      <c r="F144" s="85"/>
      <c r="G144" s="86"/>
    </row>
    <row r="145" spans="1:7" ht="24" customHeight="1" x14ac:dyDescent="0.35">
      <c r="A145" s="84"/>
      <c r="B145" s="84"/>
      <c r="C145" s="84"/>
      <c r="D145" s="84"/>
      <c r="E145" s="85"/>
      <c r="F145" s="85"/>
      <c r="G145" s="86"/>
    </row>
    <row r="146" spans="1:7" ht="24" customHeight="1" x14ac:dyDescent="0.35">
      <c r="A146" s="84"/>
      <c r="B146" s="84"/>
      <c r="C146" s="84"/>
      <c r="D146" s="84"/>
      <c r="E146" s="85"/>
      <c r="F146" s="85"/>
      <c r="G146" s="86"/>
    </row>
    <row r="147" spans="1:7" ht="24" customHeight="1" x14ac:dyDescent="0.35">
      <c r="A147" s="84"/>
      <c r="B147" s="84"/>
      <c r="C147" s="84"/>
      <c r="D147" s="84"/>
      <c r="E147" s="85"/>
      <c r="F147" s="85"/>
      <c r="G147" s="86"/>
    </row>
    <row r="148" spans="1:7" ht="24" customHeight="1" x14ac:dyDescent="0.35">
      <c r="A148" s="84"/>
      <c r="B148" s="84"/>
      <c r="C148" s="84"/>
      <c r="D148" s="84"/>
      <c r="E148" s="85"/>
      <c r="F148" s="85"/>
      <c r="G148" s="86"/>
    </row>
    <row r="149" spans="1:7" ht="24" customHeight="1" x14ac:dyDescent="0.35"/>
    <row r="150" spans="1:7" ht="24" customHeight="1" x14ac:dyDescent="0.35"/>
    <row r="151" spans="1:7" ht="24" customHeight="1" x14ac:dyDescent="0.35"/>
    <row r="152" spans="1:7" ht="24" customHeight="1" x14ac:dyDescent="0.35"/>
    <row r="153" spans="1:7" ht="24" customHeight="1" x14ac:dyDescent="0.35"/>
    <row r="154" spans="1:7" ht="24" customHeight="1" x14ac:dyDescent="0.35"/>
    <row r="155" spans="1:7" ht="24" customHeight="1" x14ac:dyDescent="0.35"/>
    <row r="156" spans="1:7" ht="24" customHeight="1" x14ac:dyDescent="0.35"/>
    <row r="157" spans="1:7" ht="24" customHeight="1" x14ac:dyDescent="0.35"/>
    <row r="158" spans="1:7" ht="24" customHeight="1" x14ac:dyDescent="0.35"/>
  </sheetData>
  <mergeCells count="26">
    <mergeCell ref="A84:J84"/>
    <mergeCell ref="A85:J85"/>
    <mergeCell ref="A12:J12"/>
    <mergeCell ref="L12:U12"/>
    <mergeCell ref="A77:F79"/>
    <mergeCell ref="A81:J81"/>
    <mergeCell ref="A82:J82"/>
    <mergeCell ref="A83:J83"/>
    <mergeCell ref="A9:F9"/>
    <mergeCell ref="G9:J9"/>
    <mergeCell ref="A10:F10"/>
    <mergeCell ref="G10:J10"/>
    <mergeCell ref="A11:F11"/>
    <mergeCell ref="G11:J11"/>
    <mergeCell ref="A6:F6"/>
    <mergeCell ref="G6:J6"/>
    <mergeCell ref="A7:F7"/>
    <mergeCell ref="G7:J7"/>
    <mergeCell ref="A8:F8"/>
    <mergeCell ref="G8:J8"/>
    <mergeCell ref="A1:J1"/>
    <mergeCell ref="A2:J2"/>
    <mergeCell ref="A3:J3"/>
    <mergeCell ref="A4:J4"/>
    <mergeCell ref="A5:F5"/>
    <mergeCell ref="G5:J5"/>
  </mergeCells>
  <dataValidations count="3">
    <dataValidation type="list" allowBlank="1" sqref="D80:F80 I76:I79 A76:C76 B86:F148 E76:F76 A81:A148" xr:uid="{9A96ABDF-2546-44D4-AD64-79704D84F5BA}">
      <formula1>#REF!</formula1>
    </dataValidation>
    <dataValidation type="list" allowBlank="1" sqref="B76:C76 D80 I76:I79 B86:D148 A81:A83" xr:uid="{EA72EF12-FA67-4BD6-8C0D-1D503728EBBF}">
      <formula1>"Fiction,Non-fiction"</formula1>
    </dataValidation>
    <dataValidation type="list" allowBlank="1" sqref="G86:G148 C76 D80 I76:J79 C86:D148 G76:G80 A81:A83" xr:uid="{1294EDE4-705D-4E9D-8A9F-728054FA782F}">
      <formula1>"Yes,No"</formula1>
    </dataValidation>
  </dataValidations>
  <hyperlinks>
    <hyperlink ref="A85" r:id="rId1" xr:uid="{26205B6A-8957-49B3-A904-768A59D8CACD}"/>
  </hyperlinks>
  <pageMargins left="0.70866141732283472" right="0.70866141732283472" top="0.74803149606299213" bottom="0.74803149606299213" header="0.31496062992125984" footer="0.31496062992125984"/>
  <pageSetup scale="97" fitToHeight="0" orientation="portrait" r:id="rId2"/>
  <drawing r:id="rId3"/>
  <tableParts count="1">
    <tablePart r:id="rId4"/>
  </tableParts>
</worksheet>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Mikayla Castello</dc:creator>
  <cp:lastModifiedBy>Mikayla Castello</cp:lastModifiedBy>
  <cp:lastPrinted>2025-09-03T17:23:04Z</cp:lastPrinted>
  <dcterms:created xsi:type="dcterms:W3CDTF">2025-09-03T17:08:47Z</dcterms:created>
  <dcterms:modified xsi:type="dcterms:W3CDTF">2025-09-03T17:23:13Z</dcterms:modified>
</cp:coreProperties>
</file>