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40" documentId="8_{7319A435-32C9-4864-9608-A58EAC9B9327}" xr6:coauthVersionLast="47" xr6:coauthVersionMax="47" xr10:uidLastSave="{AE0D7AD2-9387-493F-9E6C-351873A23988}"/>
  <bookViews>
    <workbookView xWindow="28680" yWindow="-120" windowWidth="29040" windowHeight="15720" xr2:uid="{480F5EE4-6971-40EE-ABB5-CA5C3E56CE5D}"/>
  </bookViews>
  <sheets>
    <sheet name="Sheet1" sheetId="1" r:id="rId1"/>
  </sheets>
  <definedNames>
    <definedName name="_xlnm.Print_Area" localSheetId="0">Sheet1!$A$1:$H$300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1" i="1" l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272" i="1" s="1"/>
  <c r="H274" i="1" l="1"/>
  <c r="H273" i="1"/>
  <c r="H275" i="1"/>
</calcChain>
</file>

<file path=xl/sharedStrings.xml><?xml version="1.0" encoding="utf-8"?>
<sst xmlns="http://schemas.openxmlformats.org/spreadsheetml/2006/main" count="977" uniqueCount="562">
  <si>
    <t>TIME for Kids® Nonfiction Readers</t>
  </si>
  <si>
    <t>2024-2025 Order Form</t>
  </si>
  <si>
    <t>School Division ● Tel: 1-800-361-6128 ● Fax: 1-800-563-9196 ● www.pearsoncanadaschool.com</t>
  </si>
  <si>
    <t>P.O. #:</t>
  </si>
  <si>
    <t>Shipping Address:</t>
  </si>
  <si>
    <t>School/District:</t>
  </si>
  <si>
    <t>Attn:</t>
  </si>
  <si>
    <t>Address:</t>
  </si>
  <si>
    <t>City/Prov:</t>
  </si>
  <si>
    <t>Postal Code:</t>
  </si>
  <si>
    <t>Phone:</t>
  </si>
  <si>
    <t>Foundations - Grade K</t>
  </si>
  <si>
    <t>GR Level</t>
  </si>
  <si>
    <t>DRA Level</t>
  </si>
  <si>
    <t>PM Level</t>
  </si>
  <si>
    <t>ISBN</t>
  </si>
  <si>
    <t>PRICE</t>
  </si>
  <si>
    <t>QTY</t>
  </si>
  <si>
    <t>TOTAL</t>
  </si>
  <si>
    <t>Pushes and Pulls</t>
  </si>
  <si>
    <t>n/a</t>
  </si>
  <si>
    <t>What the Sun Can Do</t>
  </si>
  <si>
    <t>Changing Weather</t>
  </si>
  <si>
    <t>Grand Old Flag</t>
  </si>
  <si>
    <t>America's Eagle</t>
  </si>
  <si>
    <t>Mountain of Presidents</t>
  </si>
  <si>
    <t>Always Growing: Hair</t>
  </si>
  <si>
    <t>Always Growing: Fruit</t>
  </si>
  <si>
    <t>Always Growing: Skin</t>
  </si>
  <si>
    <t>Birds and Bugs</t>
  </si>
  <si>
    <t>How Many Toys?</t>
  </si>
  <si>
    <t>My Birthday Party</t>
  </si>
  <si>
    <t>Using Good Manners</t>
  </si>
  <si>
    <t>Rules at School</t>
  </si>
  <si>
    <t>Being a Good Citizen</t>
  </si>
  <si>
    <t xml:space="preserve">Foundations Plus - Grade K </t>
  </si>
  <si>
    <t>Good Work: Plant Life</t>
  </si>
  <si>
    <t>Good Work: Our Earth</t>
  </si>
  <si>
    <t>Good Work: Simple Tools</t>
  </si>
  <si>
    <t>Use Math: Describe It</t>
  </si>
  <si>
    <t>Use Math: Compare It</t>
  </si>
  <si>
    <t>Use Math: Group It</t>
  </si>
  <si>
    <t>Workers at My School</t>
  </si>
  <si>
    <t>Workers in My City</t>
  </si>
  <si>
    <t>Workers Who Take Care of Me</t>
  </si>
  <si>
    <t>Marvelous Me: My Hands</t>
  </si>
  <si>
    <t>Marvelous Me: My Feet</t>
  </si>
  <si>
    <t>Marvelous Me: My Face</t>
  </si>
  <si>
    <t>Good for Me: Healthy Food</t>
  </si>
  <si>
    <t>Good for Me: Play and Exercise</t>
  </si>
  <si>
    <t>Good for Me: Love</t>
  </si>
  <si>
    <t>Emergent - Grade 1</t>
  </si>
  <si>
    <t>Big and Little</t>
  </si>
  <si>
    <t>A</t>
  </si>
  <si>
    <t>Colors</t>
  </si>
  <si>
    <t>Shapes</t>
  </si>
  <si>
    <t>This is Me</t>
  </si>
  <si>
    <t>I Can</t>
  </si>
  <si>
    <t>B</t>
  </si>
  <si>
    <t>My Big Family</t>
  </si>
  <si>
    <t>On the Go</t>
  </si>
  <si>
    <t>C</t>
  </si>
  <si>
    <t>Workers</t>
  </si>
  <si>
    <t>Places to Go</t>
  </si>
  <si>
    <t>Land</t>
  </si>
  <si>
    <t>D</t>
  </si>
  <si>
    <t>5−6</t>
  </si>
  <si>
    <t>Weather</t>
  </si>
  <si>
    <t>E</t>
  </si>
  <si>
    <t>6−8</t>
  </si>
  <si>
    <t>7−8</t>
  </si>
  <si>
    <t>Water</t>
  </si>
  <si>
    <t>How Plants Grow</t>
  </si>
  <si>
    <t>F</t>
  </si>
  <si>
    <t>9−11</t>
  </si>
  <si>
    <t>Animal Eyes</t>
  </si>
  <si>
    <t>Animal Mothers and Babies</t>
  </si>
  <si>
    <t>Upper Emergent - Grade 1</t>
  </si>
  <si>
    <t>A Frog's Life</t>
  </si>
  <si>
    <t>G</t>
  </si>
  <si>
    <t>11−12</t>
  </si>
  <si>
    <t>A Butterfly's Life</t>
  </si>
  <si>
    <t>H</t>
  </si>
  <si>
    <t>12−14</t>
  </si>
  <si>
    <t>A Bee's Life</t>
  </si>
  <si>
    <t>Things with Wings</t>
  </si>
  <si>
    <t>J</t>
  </si>
  <si>
    <t>17−18</t>
  </si>
  <si>
    <t>Sea Life</t>
  </si>
  <si>
    <t>I</t>
  </si>
  <si>
    <t>15−16</t>
  </si>
  <si>
    <t>Going Buggy!</t>
  </si>
  <si>
    <t>Make Papel Picado</t>
  </si>
  <si>
    <t>Make a Chinese New Year Dragon</t>
  </si>
  <si>
    <t>Make a Gingerbread Man</t>
  </si>
  <si>
    <t>Staying Healthy</t>
  </si>
  <si>
    <t>Keeping Fit with Sports</t>
  </si>
  <si>
    <t>Eating Right</t>
  </si>
  <si>
    <t>Homes Around the World</t>
  </si>
  <si>
    <t>Kids Around the World</t>
  </si>
  <si>
    <t>K</t>
  </si>
  <si>
    <t>19−20</t>
  </si>
  <si>
    <t>Places Around the World</t>
  </si>
  <si>
    <t>Early Fluent - Grade 2</t>
  </si>
  <si>
    <t>A Visit to a Car Factory</t>
  </si>
  <si>
    <t>A Visit to a Farm</t>
  </si>
  <si>
    <t>A Visit to a Marine Base</t>
  </si>
  <si>
    <t>M</t>
  </si>
  <si>
    <t>Next Stop: Mexico</t>
  </si>
  <si>
    <t>L</t>
  </si>
  <si>
    <t>Next Stop: Canada</t>
  </si>
  <si>
    <t>Next Stop: The Caribbean</t>
  </si>
  <si>
    <t>Earthquakes!</t>
  </si>
  <si>
    <t>Tornadoes and Hurricanes!</t>
  </si>
  <si>
    <t>Volcanoes!</t>
  </si>
  <si>
    <t>Eagles Up Close</t>
  </si>
  <si>
    <t>Horses Up Close</t>
  </si>
  <si>
    <t>Snakes Up Close</t>
  </si>
  <si>
    <t>Craft It: Hand-Blown Glass</t>
  </si>
  <si>
    <t>N</t>
  </si>
  <si>
    <t>Build It: Skyscrapers</t>
  </si>
  <si>
    <t>Make It: Chocolate</t>
  </si>
  <si>
    <t>Early Fluent Plus - Grade 2</t>
  </si>
  <si>
    <t>Step into the Forest</t>
  </si>
  <si>
    <t>Step into the Desert</t>
  </si>
  <si>
    <t>Step into the Rainforest</t>
  </si>
  <si>
    <t>Our Earth</t>
  </si>
  <si>
    <t>Outer Space</t>
  </si>
  <si>
    <t>O</t>
  </si>
  <si>
    <t>The Solar System</t>
  </si>
  <si>
    <t>Look Inside: Your Brain</t>
  </si>
  <si>
    <t>Q</t>
  </si>
  <si>
    <t>Look Inside: Your Skeleton and Muscles</t>
  </si>
  <si>
    <t>P</t>
  </si>
  <si>
    <t>Look Inside: Your Heart and Lungs</t>
  </si>
  <si>
    <t>Count Me In! School Carnival</t>
  </si>
  <si>
    <t>Count Me In! Soccer Tournament</t>
  </si>
  <si>
    <t>Count Me In! What's for Lunch?</t>
  </si>
  <si>
    <t>George Washington</t>
  </si>
  <si>
    <t>Martin Luther King Jr.</t>
  </si>
  <si>
    <t>Susan B. Anthony</t>
  </si>
  <si>
    <t>Fluent - Grade 3</t>
  </si>
  <si>
    <t>A Day in the Life of a Cowhand</t>
  </si>
  <si>
    <t>A Day in the Life of a Ballet Dancer</t>
  </si>
  <si>
    <t>A Day in the Life of a Firefighter</t>
  </si>
  <si>
    <t>Markets Around the World</t>
  </si>
  <si>
    <t>Games Around the World</t>
  </si>
  <si>
    <t>School Around the World</t>
  </si>
  <si>
    <t>Take Off! All About Airplanes</t>
  </si>
  <si>
    <t>All Aboard! How Trains Work</t>
  </si>
  <si>
    <t>Zoom! How Cars Move</t>
  </si>
  <si>
    <t>Mammal Mania</t>
  </si>
  <si>
    <t>Slithering Reptiles and Amphibians</t>
  </si>
  <si>
    <t>Incredible Invertebrates</t>
  </si>
  <si>
    <t>Backstage Pass: Fashion</t>
  </si>
  <si>
    <t>S</t>
  </si>
  <si>
    <t>Big Digs: Construction Site</t>
  </si>
  <si>
    <t>R</t>
  </si>
  <si>
    <t>Sweet: Inside a Bakery</t>
  </si>
  <si>
    <t>Fluent Plus - Grade 3</t>
  </si>
  <si>
    <t>African Grasslands</t>
  </si>
  <si>
    <t>Amazon Rainforest</t>
  </si>
  <si>
    <t>Death Valley Desert</t>
  </si>
  <si>
    <t>Blast Off to Space Camp</t>
  </si>
  <si>
    <t>Space Exploration</t>
  </si>
  <si>
    <t>Living in Space</t>
  </si>
  <si>
    <t>The Five Senses</t>
  </si>
  <si>
    <t>The Digestive System</t>
  </si>
  <si>
    <t>The Human Life Cycle</t>
  </si>
  <si>
    <t>Batter Up! History of Baseball</t>
  </si>
  <si>
    <t>Hit It! History of Tools</t>
  </si>
  <si>
    <t>Buy It! History of Money</t>
  </si>
  <si>
    <t>Mohandas Gandhi</t>
  </si>
  <si>
    <t>U</t>
  </si>
  <si>
    <t>Roberto Clemente</t>
  </si>
  <si>
    <t>Jane Goodall</t>
  </si>
  <si>
    <t>Advanced - Grade 4</t>
  </si>
  <si>
    <t>Survival! Desert</t>
  </si>
  <si>
    <t>Survival! Ocean</t>
  </si>
  <si>
    <t>Survival! Jungle</t>
  </si>
  <si>
    <t>Bug Builders</t>
  </si>
  <si>
    <t>Animal Architects</t>
  </si>
  <si>
    <t>Wild Cities</t>
  </si>
  <si>
    <t>In the Game: An Athlete's Life</t>
  </si>
  <si>
    <t>On the Scene: A CSI's Life</t>
  </si>
  <si>
    <t>T</t>
  </si>
  <si>
    <t>Behind the Canvas: An Artist's Life</t>
  </si>
  <si>
    <t>Unsolved! Mysterious Events</t>
  </si>
  <si>
    <t>Unsolved! Mysterious Places</t>
  </si>
  <si>
    <t>Unsolved! History's Mysteries</t>
  </si>
  <si>
    <t>Defying Gravity! Rock Climbing</t>
  </si>
  <si>
    <t>Hang Ten! Surfing</t>
  </si>
  <si>
    <t>Final Lap! Go-Kart Racing</t>
  </si>
  <si>
    <t>Advanced Plus - Grade 4</t>
  </si>
  <si>
    <t>Straight Talk: The Truth About Food</t>
  </si>
  <si>
    <t>Straight Talk: Smoking</t>
  </si>
  <si>
    <t>Straight Talk: Drugs and Alcohol</t>
  </si>
  <si>
    <t>Z</t>
  </si>
  <si>
    <t>Strange but True: Gross Anatomy</t>
  </si>
  <si>
    <t>V</t>
  </si>
  <si>
    <t>Strange but True: Bizarre Animals</t>
  </si>
  <si>
    <t>Strange but True: Tiny Creatures</t>
  </si>
  <si>
    <t>Helen Keller: A New Vision</t>
  </si>
  <si>
    <t>Nelson Mandela: Leading the Way</t>
  </si>
  <si>
    <t>Anne Frank: A Light in the Dark</t>
  </si>
  <si>
    <t>Hand to Heart: Improving Communities</t>
  </si>
  <si>
    <t>Hand to Paw: Protecting Animals</t>
  </si>
  <si>
    <t>Hand to Earth: Saving the Environment</t>
  </si>
  <si>
    <t>Technology: Feats and Failures</t>
  </si>
  <si>
    <t>Physical: Feats and Failures</t>
  </si>
  <si>
    <t>Engineering: Feats and Failures</t>
  </si>
  <si>
    <t>Challenging - Grade 5</t>
  </si>
  <si>
    <t>Demons of the Deep</t>
  </si>
  <si>
    <t>Danger in the Desert</t>
  </si>
  <si>
    <t>Terror in the Tropics</t>
  </si>
  <si>
    <t>20th Century: Race to the Moon</t>
  </si>
  <si>
    <t>W</t>
  </si>
  <si>
    <t>21st Century: Mysteries of Deep Space</t>
  </si>
  <si>
    <t>22nd Century: Future of Space</t>
  </si>
  <si>
    <t>X</t>
  </si>
  <si>
    <t>Bad Guys and Gals of the High Seas</t>
  </si>
  <si>
    <t>Bad Guys and Gals of the Wild West</t>
  </si>
  <si>
    <t>Bad Guys and Gals of the Ancient World</t>
  </si>
  <si>
    <t>All in a Day's Work: Police Officer</t>
  </si>
  <si>
    <t>All in a Day's Work: ER Doctor</t>
  </si>
  <si>
    <t>All in a Day's Work: Animator</t>
  </si>
  <si>
    <t>Making Money Grow</t>
  </si>
  <si>
    <t>Where Does Your Money Go?</t>
  </si>
  <si>
    <t>From Rags to Riches</t>
  </si>
  <si>
    <t>Challenging Plus - Grade 5</t>
  </si>
  <si>
    <t>Endangered Animals of the Sea</t>
  </si>
  <si>
    <t>Endangered Animals of the Desert</t>
  </si>
  <si>
    <t>Endangered Animals of the Jungle</t>
  </si>
  <si>
    <t>Vroom! Speed and Acceleration</t>
  </si>
  <si>
    <t>Pop! Air and Water Pressure</t>
  </si>
  <si>
    <t>Drag! Friction and Resistance</t>
  </si>
  <si>
    <t>Fearless! Stunt People</t>
  </si>
  <si>
    <t>Wild Work! Animal Trainers</t>
  </si>
  <si>
    <t>Dangerous Catch! Deep Sea Fishers</t>
  </si>
  <si>
    <t>Unforgettable Natural Disasters</t>
  </si>
  <si>
    <t>Unforgettable News Reports</t>
  </si>
  <si>
    <t>Unforgettable Catastrophes</t>
  </si>
  <si>
    <t>The Cutting Edge: Breakthroughs in Technology</t>
  </si>
  <si>
    <t>Mighty Micros: Little Things, Big Results</t>
  </si>
  <si>
    <t>Action! Making Movies</t>
  </si>
  <si>
    <t>Adolescent 1 - Grade 6</t>
  </si>
  <si>
    <t>History of Comic Books</t>
  </si>
  <si>
    <t>History of Monster Movies</t>
  </si>
  <si>
    <t>History of Video Games</t>
  </si>
  <si>
    <t>Struggle for Survival: Fire</t>
  </si>
  <si>
    <t>Struggle for Survival: Shelter</t>
  </si>
  <si>
    <t>Struggle for Survival: Water</t>
  </si>
  <si>
    <t>The Science of Magic</t>
  </si>
  <si>
    <t>The Science of Monsters</t>
  </si>
  <si>
    <t>The Science of Superpowers</t>
  </si>
  <si>
    <t>You Are There! Ancient China 305 BC</t>
  </si>
  <si>
    <t>You Are There! Ancient Egypt 1336 BC</t>
  </si>
  <si>
    <t>You Are There! Ancient Greece 432 BC</t>
  </si>
  <si>
    <t>Young Adult Literature: Dystopian Worlds</t>
  </si>
  <si>
    <t>Y</t>
  </si>
  <si>
    <t>Young Adult Literature: Magical Worlds</t>
  </si>
  <si>
    <t>Young Adult Literature: The Worlds Inside Us</t>
  </si>
  <si>
    <t>Adolescent 2 - Grade 7</t>
  </si>
  <si>
    <t>16th Century Superstar: Da Vinci</t>
  </si>
  <si>
    <t>18th Century Superstar: Mozart</t>
  </si>
  <si>
    <t>20th Century Superstar: Disney</t>
  </si>
  <si>
    <t>FX! Computer-Generated Imagery</t>
  </si>
  <si>
    <t>FX! Lighting and Sound</t>
  </si>
  <si>
    <t>FX! Makeup and Costumes</t>
  </si>
  <si>
    <t>No Way! Amazing Acrobatics</t>
  </si>
  <si>
    <t>No Way! Jolting Jumps</t>
  </si>
  <si>
    <t>No Way! Spectacular Sports Stories</t>
  </si>
  <si>
    <t>STEM Careers: Enhancing Engineering</t>
  </si>
  <si>
    <t>STEM Careers: Metamorphosis of Medicine</t>
  </si>
  <si>
    <t>STEM Careers: Reinventing Robotics</t>
  </si>
  <si>
    <t>The World of Louisa May Alcott</t>
  </si>
  <si>
    <t>The World of Mark Twain</t>
  </si>
  <si>
    <t>The World of  William Shakespeare</t>
  </si>
  <si>
    <t>You Are There! London 1666</t>
  </si>
  <si>
    <t>You Are There! Pompeii 79</t>
  </si>
  <si>
    <t>You Are There! San Francisco 1906</t>
  </si>
  <si>
    <t>Complete Kits</t>
  </si>
  <si>
    <t>Each complete kit includes:
• 15 high-interest nonfiction titles (6 copies each) in print and digital formats
• Teacher's Guide with lesson plans for each book
• Assessment Guide in both print and digital formats including a placement test and formative and summative assessments.
• Interactiv-eBooks of each title with embedded audio, video, student activities, voice-recording capabilities, digital assessments
• Audio CD with professional recordings to model fluent reading
• Home-School Connections digital booklet providing family members with tools to promote literacy development at home</t>
  </si>
  <si>
    <t>Nonfiction Readers: Foundations Kit - Grade K</t>
  </si>
  <si>
    <t>Nonfiction Readers: Foundations Plus Kit - Grade K</t>
  </si>
  <si>
    <t>Nonfiction Readers: Emergent Kit - Grade 1</t>
  </si>
  <si>
    <t>Nonfiction Readers: Upper Emergent Kit - Grade 1</t>
  </si>
  <si>
    <t>Nonfiction Readers: Early Fluent Kit - Grade 2</t>
  </si>
  <si>
    <t>Nonfiction Readers: Early Fluent Plus Kit - Grade 2</t>
  </si>
  <si>
    <t>Nonfiction Readers: Fluent Kit - Grade 3</t>
  </si>
  <si>
    <t>Nonfiction Readers: Fluent Plus Kit - Grade 3</t>
  </si>
  <si>
    <t>Nonfiction Readers: Advanced Kit - Grade 4</t>
  </si>
  <si>
    <t>Nonfiction Readers: Advanced Plus Kit - Grade 4</t>
  </si>
  <si>
    <t>Nonfiction Readers: Challenging Kit - Grade 5</t>
  </si>
  <si>
    <t>Nonfiction Readers: Challenging Plus Kit - Grade 5</t>
  </si>
  <si>
    <t>Nonfiction Readers: Adolescent 1 Kit - Grade 6</t>
  </si>
  <si>
    <t>Nonfiction Readers: Adolescent 2 Kit - Grade 7</t>
  </si>
  <si>
    <t>Add-on Packs</t>
  </si>
  <si>
    <t>Each add-on pack includes one copy of each title for the level.</t>
  </si>
  <si>
    <t>Nonfiction Readers: Foundations Add-on Pack - Grade K</t>
  </si>
  <si>
    <t>Nonfiction Readers: Foundations Plus Add-on Pack - Grade K</t>
  </si>
  <si>
    <t>Nonfiction Readers: Emergent Add-on Pack - Grade 1</t>
  </si>
  <si>
    <t>Nonfiction Readers: Upper Emergent Add-on Pack - Grade 1</t>
  </si>
  <si>
    <t>Nonfiction Readers: Early Fluent Add-on Pack - Grade 2</t>
  </si>
  <si>
    <t>Nonfiction Readers: Early Fluent Plus Add-on Pack - Grade 2</t>
  </si>
  <si>
    <t>Nonfiction Readers: Fluent Add-on Pack - Grade 3</t>
  </si>
  <si>
    <t>Nonfiction Readers: Fluent Plus Add-on Pack - Grade 3</t>
  </si>
  <si>
    <t>Nonfiction Readers: Advanced Add-on Pack - Grade 4</t>
  </si>
  <si>
    <t>Nonfiction Readers: Advanced Plus Add-on Pack - Grade 4</t>
  </si>
  <si>
    <t>Nonfiction Readers: Challenging Add-on Pack - Grade 5</t>
  </si>
  <si>
    <t>Nonfiction Readers: Challenging Plus Add-on Pack - Grade 5</t>
  </si>
  <si>
    <t>Nonfiction Readers: Adolescent 1 Add-on Pack - Grade 6</t>
  </si>
  <si>
    <t>Nonfiction Readers: Adolescent 2 Add-on Pack - Grade 7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</si>
  <si>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</si>
  <si>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</si>
  <si>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</si>
  <si>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</si>
  <si>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</si>
  <si>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</si>
  <si>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</si>
  <si>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9781493820528</t>
  </si>
  <si>
    <t>9781493820535</t>
  </si>
  <si>
    <t>9781493820542</t>
  </si>
  <si>
    <t>9781493820559</t>
  </si>
  <si>
    <t>9781493820566</t>
  </si>
  <si>
    <t>9781493820573</t>
  </si>
  <si>
    <t>9781493820580</t>
  </si>
  <si>
    <t>9781493820597</t>
  </si>
  <si>
    <t>9781493820603</t>
  </si>
  <si>
    <t>9781493820610</t>
  </si>
  <si>
    <t>9781493820627</t>
  </si>
  <si>
    <t>9781493820634</t>
  </si>
  <si>
    <t>9781493820641</t>
  </si>
  <si>
    <t>9781493820658</t>
  </si>
  <si>
    <t>9781493820665</t>
  </si>
  <si>
    <t>9781493821396</t>
  </si>
  <si>
    <t>9781493821402</t>
  </si>
  <si>
    <t>9781493821419</t>
  </si>
  <si>
    <t>9781493821426</t>
  </si>
  <si>
    <t>9781493821433</t>
  </si>
  <si>
    <t>9781493821440</t>
  </si>
  <si>
    <t>9781493821457</t>
  </si>
  <si>
    <t>9781493821464</t>
  </si>
  <si>
    <t>9781493821471</t>
  </si>
  <si>
    <t>9781493821488</t>
  </si>
  <si>
    <t>9781493821495</t>
  </si>
  <si>
    <t>9781493821501</t>
  </si>
  <si>
    <t>9781493821518</t>
  </si>
  <si>
    <t>9781493821525</t>
  </si>
  <si>
    <t>9781493821532</t>
  </si>
  <si>
    <t>9781433335655</t>
  </si>
  <si>
    <t>9781433335662</t>
  </si>
  <si>
    <t>9781433335679</t>
  </si>
  <si>
    <t>9781433335686</t>
  </si>
  <si>
    <t>9781433335693</t>
  </si>
  <si>
    <t>9781433335709</t>
  </si>
  <si>
    <t>9781433335716</t>
  </si>
  <si>
    <t>9781433335723</t>
  </si>
  <si>
    <t>9781433335730</t>
  </si>
  <si>
    <t>9781433335747</t>
  </si>
  <si>
    <t>9781433335754</t>
  </si>
  <si>
    <t>9781433335761</t>
  </si>
  <si>
    <t>9781433335778</t>
  </si>
  <si>
    <t>9781433335785</t>
  </si>
  <si>
    <t>9781433335792</t>
  </si>
  <si>
    <t>9781433335860</t>
  </si>
  <si>
    <t>9781433335877</t>
  </si>
  <si>
    <t>9781433335884</t>
  </si>
  <si>
    <t>9781433335891</t>
  </si>
  <si>
    <t>9781433335907</t>
  </si>
  <si>
    <t>9781433335914</t>
  </si>
  <si>
    <t>9781433335921</t>
  </si>
  <si>
    <t>9781433335938</t>
  </si>
  <si>
    <t>9781433335945</t>
  </si>
  <si>
    <t>9781433335952</t>
  </si>
  <si>
    <t>9781433335969</t>
  </si>
  <si>
    <t>9781433335976</t>
  </si>
  <si>
    <t>9781433335983</t>
  </si>
  <si>
    <t>9781433335990</t>
  </si>
  <si>
    <t>9781433336003</t>
  </si>
  <si>
    <t>9781433336072</t>
  </si>
  <si>
    <t>9781433336089</t>
  </si>
  <si>
    <t>9781433336096</t>
  </si>
  <si>
    <t>9781433336102</t>
  </si>
  <si>
    <t>9781433336119</t>
  </si>
  <si>
    <t>9781433336126</t>
  </si>
  <si>
    <t>9781433336133</t>
  </si>
  <si>
    <t>9781433336140</t>
  </si>
  <si>
    <t>9781433336157</t>
  </si>
  <si>
    <t>9781433336164</t>
  </si>
  <si>
    <t>9781433336171</t>
  </si>
  <si>
    <t>9781433336188</t>
  </si>
  <si>
    <t>9781433336195</t>
  </si>
  <si>
    <t>9781433336201</t>
  </si>
  <si>
    <t>9781433336218</t>
  </si>
  <si>
    <t>9781433336287</t>
  </si>
  <si>
    <t>9781433336294</t>
  </si>
  <si>
    <t>9781433336300</t>
  </si>
  <si>
    <t>9781433336317</t>
  </si>
  <si>
    <t>9781433336324</t>
  </si>
  <si>
    <t>9781433336331</t>
  </si>
  <si>
    <t>9781433336348</t>
  </si>
  <si>
    <t>9781433336355</t>
  </si>
  <si>
    <t>9781433336362</t>
  </si>
  <si>
    <t>9781433336379</t>
  </si>
  <si>
    <t>9781433336386</t>
  </si>
  <si>
    <t>9781433336393</t>
  </si>
  <si>
    <t>9781433336409</t>
  </si>
  <si>
    <t>9781433336416</t>
  </si>
  <si>
    <t>9781433336423</t>
  </si>
  <si>
    <t>9781433336492</t>
  </si>
  <si>
    <t>9781433336508</t>
  </si>
  <si>
    <t>9781433336515</t>
  </si>
  <si>
    <t>9781433336522</t>
  </si>
  <si>
    <t>9781433336539</t>
  </si>
  <si>
    <t>9781433336546</t>
  </si>
  <si>
    <t>9781433336553</t>
  </si>
  <si>
    <t>9781433336560</t>
  </si>
  <si>
    <t>9781433336577</t>
  </si>
  <si>
    <t>9781433336584</t>
  </si>
  <si>
    <t>9781433336591</t>
  </si>
  <si>
    <t>9781433336607</t>
  </si>
  <si>
    <t>9781433336614</t>
  </si>
  <si>
    <t>9781433336621</t>
  </si>
  <si>
    <t>9781433336638</t>
  </si>
  <si>
    <t>9781433336706</t>
  </si>
  <si>
    <t>9781433336713</t>
  </si>
  <si>
    <t>9781433336720</t>
  </si>
  <si>
    <t>9781433336737</t>
  </si>
  <si>
    <t>9781433336744</t>
  </si>
  <si>
    <t>9781433336751</t>
  </si>
  <si>
    <t>9781433336768</t>
  </si>
  <si>
    <t>9781433336775</t>
  </si>
  <si>
    <t>9781433336782</t>
  </si>
  <si>
    <t>9781433336799</t>
  </si>
  <si>
    <t>9781433336805</t>
  </si>
  <si>
    <t>9781433336812</t>
  </si>
  <si>
    <t>9781433336829</t>
  </si>
  <si>
    <t>9781433336836</t>
  </si>
  <si>
    <t>9781433336843</t>
  </si>
  <si>
    <t>9781433348181</t>
  </si>
  <si>
    <t>9781433348198</t>
  </si>
  <si>
    <t>9781433348204</t>
  </si>
  <si>
    <t>9781433348211</t>
  </si>
  <si>
    <t>9781433348228</t>
  </si>
  <si>
    <t>9781433348235</t>
  </si>
  <si>
    <t>9781433348242</t>
  </si>
  <si>
    <t>9781433348259</t>
  </si>
  <si>
    <t>9781433348266</t>
  </si>
  <si>
    <t>9781433348273</t>
  </si>
  <si>
    <t>9781433348280</t>
  </si>
  <si>
    <t>9781433348297</t>
  </si>
  <si>
    <t>9781433348303</t>
  </si>
  <si>
    <t>9781433348310</t>
  </si>
  <si>
    <t>9781433348327</t>
  </si>
  <si>
    <t>9781433348570</t>
  </si>
  <si>
    <t>9781433348587</t>
  </si>
  <si>
    <t>9781433348594</t>
  </si>
  <si>
    <t>9781433348600</t>
  </si>
  <si>
    <t>9781433348617</t>
  </si>
  <si>
    <t>9781433348624</t>
  </si>
  <si>
    <t>9781433348631</t>
  </si>
  <si>
    <t>9781433348648</t>
  </si>
  <si>
    <t>9781433348655</t>
  </si>
  <si>
    <t>9781433348662</t>
  </si>
  <si>
    <t>9781433348679</t>
  </si>
  <si>
    <t>9781433348686</t>
  </si>
  <si>
    <t>9781433348693</t>
  </si>
  <si>
    <t>9781433348709</t>
  </si>
  <si>
    <t>9781433348716</t>
  </si>
  <si>
    <t>9781433348969</t>
  </si>
  <si>
    <t>9781433348976</t>
  </si>
  <si>
    <t>9781433348983</t>
  </si>
  <si>
    <t>9781433348990</t>
  </si>
  <si>
    <t>9781433349003</t>
  </si>
  <si>
    <t>9781433349010</t>
  </si>
  <si>
    <t>9781433349027</t>
  </si>
  <si>
    <t>9781433349034</t>
  </si>
  <si>
    <t>9781433349041</t>
  </si>
  <si>
    <t>9781433349058</t>
  </si>
  <si>
    <t>9781433349065</t>
  </si>
  <si>
    <t>9781433349072</t>
  </si>
  <si>
    <t>9781433349089</t>
  </si>
  <si>
    <t>9781433349096</t>
  </si>
  <si>
    <t>9781433349102</t>
  </si>
  <si>
    <t>9781433349355</t>
  </si>
  <si>
    <t>9781433349362</t>
  </si>
  <si>
    <t>9781433349379</t>
  </si>
  <si>
    <t>9781433349386</t>
  </si>
  <si>
    <t>9781433349393</t>
  </si>
  <si>
    <t>9781433349409</t>
  </si>
  <si>
    <t>9781433349416</t>
  </si>
  <si>
    <t>9781433349423</t>
  </si>
  <si>
    <t>9781433349430</t>
  </si>
  <si>
    <t>9781433349447</t>
  </si>
  <si>
    <t>9781433349454</t>
  </si>
  <si>
    <t>9781433349461</t>
  </si>
  <si>
    <t>9781433349478</t>
  </si>
  <si>
    <t>9781433349485</t>
  </si>
  <si>
    <t>9781433349492</t>
  </si>
  <si>
    <t>9781493835959</t>
  </si>
  <si>
    <t>9781493835966</t>
  </si>
  <si>
    <t>9781493835942</t>
  </si>
  <si>
    <t>9781493836055</t>
  </si>
  <si>
    <t>9781493836048</t>
  </si>
  <si>
    <t>9781493836031</t>
  </si>
  <si>
    <t>9781493836062</t>
  </si>
  <si>
    <t>9781493836079</t>
  </si>
  <si>
    <t>9781493836086</t>
  </si>
  <si>
    <t>9781493836017</t>
  </si>
  <si>
    <t>9781493836024</t>
  </si>
  <si>
    <t>9781493836000</t>
  </si>
  <si>
    <t>9781493835997</t>
  </si>
  <si>
    <t>9781493835973</t>
  </si>
  <si>
    <t>9781493835980</t>
  </si>
  <si>
    <t>9781493836307</t>
  </si>
  <si>
    <t>9781493836314</t>
  </si>
  <si>
    <t>9781493836321</t>
  </si>
  <si>
    <t>9781493836147</t>
  </si>
  <si>
    <t>9781493836123</t>
  </si>
  <si>
    <t>9781493836130</t>
  </si>
  <si>
    <t>9781493836116</t>
  </si>
  <si>
    <t>9781493836109</t>
  </si>
  <si>
    <t>9781493836093</t>
  </si>
  <si>
    <t>9781493836222</t>
  </si>
  <si>
    <t>9781493836215</t>
  </si>
  <si>
    <t>9781493836239</t>
  </si>
  <si>
    <t>9781493836192</t>
  </si>
  <si>
    <t>9781493836208</t>
  </si>
  <si>
    <t>9781493836185</t>
  </si>
  <si>
    <t>9781493836161</t>
  </si>
  <si>
    <t>9781493836154</t>
  </si>
  <si>
    <t>9781493836178</t>
  </si>
  <si>
    <t>9781493820511</t>
  </si>
  <si>
    <t>9781493824830</t>
  </si>
  <si>
    <t>9781433342769</t>
  </si>
  <si>
    <t>9781433342950</t>
  </si>
  <si>
    <t>9781433343148</t>
  </si>
  <si>
    <t>9781433343339</t>
  </si>
  <si>
    <t>9781433343520</t>
  </si>
  <si>
    <t>9781433343711</t>
  </si>
  <si>
    <t>9781433346743</t>
  </si>
  <si>
    <t>9781433346750</t>
  </si>
  <si>
    <t>9781433346767</t>
  </si>
  <si>
    <t>9781433346774</t>
  </si>
  <si>
    <t>9781493835881</t>
  </si>
  <si>
    <t>9781493835898</t>
  </si>
  <si>
    <t>9781493824885</t>
  </si>
  <si>
    <t>9781493824892</t>
  </si>
  <si>
    <t>9781433343735</t>
  </si>
  <si>
    <t>9781433343742</t>
  </si>
  <si>
    <t>9781433343759</t>
  </si>
  <si>
    <t>9781433343766</t>
  </si>
  <si>
    <t>9781433343773</t>
  </si>
  <si>
    <t>9781433343780</t>
  </si>
  <si>
    <t xml:space="preserve"> 9781433348563</t>
  </si>
  <si>
    <t>9781433348952</t>
  </si>
  <si>
    <t>9781433349348</t>
  </si>
  <si>
    <t>9781433349997</t>
  </si>
  <si>
    <t>9781493835911</t>
  </si>
  <si>
    <t>9781493835928</t>
  </si>
  <si>
    <r>
      <t>Billing Address</t>
    </r>
    <r>
      <rPr>
        <sz val="9"/>
        <rFont val="Plus Jakarta Sans"/>
      </rPr>
      <t xml:space="preserve"> (if different from shipping):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</si>
</sst>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7" formatCode="_(&quot;$&quot;* #,##0.00_);_(&quot;$&quot;* \(#,##0.00\);_(&quot;$&quot;* &quot;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10"/>
      <name val="Plus Jakarta Sans"/>
    </font>
    <font>
      <b/>
      <sz val="24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b/>
      <sz val="18"/>
      <color rgb="FF000000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indexed="8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b/>
      <sz val="18"/>
      <color theme="1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C1BFFF"/>
        <bgColor indexed="64"/>
      </patternFill>
    </fill>
    <fill>
      <patternFill patternType="solid">
        <fgColor rgb="FFC1BFFF"/>
        <bgColor rgb="FF000000"/>
      </patternFill>
    </fill>
    <fill>
      <patternFill patternType="solid">
        <fgColor rgb="FFEDECF6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3" fillId="0" borderId="0"/>
  </cellStyleXfs>
  <cellXfs count="10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left"/>
    </xf>
    <xf numFmtId="0" fontId="6" fillId="0" borderId="0" xfId="0" applyFont="1"/>
    <xf numFmtId="0" fontId="8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top"/>
    </xf>
    <xf numFmtId="0" fontId="10" fillId="0" borderId="0" xfId="0" applyFont="1"/>
    <xf numFmtId="0" fontId="11" fillId="2" borderId="0" xfId="0" applyFont="1" applyFill="1" applyAlignment="1">
      <alignment vertical="top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3" xfId="0" applyFont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center" vertical="center"/>
    </xf>
    <xf numFmtId="44" fontId="16" fillId="0" borderId="7" xfId="1" applyFont="1" applyFill="1" applyBorder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167" fontId="15" fillId="0" borderId="13" xfId="0" applyNumberFormat="1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 wrapText="1"/>
    </xf>
    <xf numFmtId="49" fontId="15" fillId="2" borderId="15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167" fontId="15" fillId="0" borderId="15" xfId="0" applyNumberFormat="1" applyFont="1" applyBorder="1" applyAlignment="1">
      <alignment vertical="center"/>
    </xf>
    <xf numFmtId="0" fontId="15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49" fontId="15" fillId="2" borderId="7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167" fontId="15" fillId="0" borderId="7" xfId="0" applyNumberFormat="1" applyFont="1" applyBorder="1" applyAlignment="1">
      <alignment vertical="center"/>
    </xf>
    <xf numFmtId="0" fontId="15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5" fillId="0" borderId="1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167" fontId="15" fillId="0" borderId="17" xfId="0" applyNumberFormat="1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6" fontId="15" fillId="0" borderId="13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6" fontId="15" fillId="0" borderId="15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44" fontId="17" fillId="0" borderId="7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" fontId="14" fillId="0" borderId="0" xfId="3" applyNumberFormat="1" applyFont="1" applyAlignment="1">
      <alignment horizontal="right"/>
    </xf>
    <xf numFmtId="0" fontId="18" fillId="0" borderId="0" xfId="0" applyFont="1" applyAlignment="1">
      <alignment vertical="center" wrapText="1"/>
    </xf>
    <xf numFmtId="1" fontId="15" fillId="0" borderId="0" xfId="3" applyNumberFormat="1" applyFont="1" applyAlignment="1">
      <alignment horizontal="right"/>
    </xf>
    <xf numFmtId="0" fontId="19" fillId="0" borderId="0" xfId="2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3" fillId="0" borderId="0" xfId="4" applyFont="1" applyAlignment="1">
      <alignment horizontal="right" vertical="top" readingOrder="1"/>
    </xf>
    <xf numFmtId="0" fontId="5" fillId="2" borderId="0" xfId="0" applyFont="1" applyFill="1"/>
    <xf numFmtId="0" fontId="12" fillId="0" borderId="0" xfId="0" applyFont="1"/>
    <xf numFmtId="0" fontId="21" fillId="0" borderId="0" xfId="0" applyFont="1" applyFill="1" applyAlignment="1">
      <alignment horizontal="center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49" fontId="14" fillId="4" borderId="13" xfId="0" applyNumberFormat="1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/>
    </xf>
    <xf numFmtId="49" fontId="14" fillId="5" borderId="7" xfId="0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/>
    </xf>
    <xf numFmtId="165" fontId="15" fillId="6" borderId="16" xfId="0" applyNumberFormat="1" applyFont="1" applyFill="1" applyBorder="1" applyAlignment="1">
      <alignment horizontal="left" vertical="center" wrapText="1"/>
    </xf>
    <xf numFmtId="0" fontId="15" fillId="6" borderId="18" xfId="0" applyFont="1" applyFill="1" applyBorder="1" applyAlignment="1">
      <alignment vertical="center"/>
    </xf>
    <xf numFmtId="0" fontId="15" fillId="6" borderId="19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3D5BCC62-717D-49D9-88AF-5C8502529112}"/>
    <cellStyle name="Normal 3" xfId="3" xr:uid="{3AE71DAB-5F3A-4A12-8B5F-E051C1D95F4E}"/>
  </cellStyles>
  <dxfs count="0"/>
  <tableStyles count="0" defaultTableStyle="TableStyleMedium2" defaultPivotStyle="PivotStyleLight16"/>
  <colors>
    <mruColors>
      <color rgb="FFEDECF6"/>
      <color rgb="FFC1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598143</xdr:colOff>
      <xdr:row>0</xdr:row>
      <xdr:rowOff>317620</xdr:rowOff>
    </xdr:from>
    <xdr:to>
      <xdr:col>7</xdr:col>
      <xdr:colOff>400050</xdr:colOff>
      <xdr:row>0</xdr:row>
      <xdr:rowOff>587838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430789-769B-444A-95FB-867A01251A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6589368" y="317620"/>
          <a:ext cx="1106832" cy="270218"/>
        </a:xfrm>
        <a:prstGeom prst="rect">
          <a:avLst/>
        </a:prstGeom>
      </xdr:spPr>
    </xdr:pic>
    <xdr:clientData/>
  </xdr:twoCellAnchor>
  <xdr:twoCellAnchor>
    <xdr:from>
      <xdr:col>0</xdr:col>
      <xdr:colOff>82550</xdr:colOff>
      <xdr:row>0</xdr:row>
      <xdr:rowOff>212123</xdr:rowOff>
    </xdr:from>
    <xdr:to>
      <xdr:col>0</xdr:col>
      <xdr:colOff>1358900</xdr:colOff>
      <xdr:row>0</xdr:row>
      <xdr:rowOff>468720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FD8F7F78-634F-496C-8DA4-13BC63F8594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550" y="212123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2771285</xdr:colOff>
      <xdr:row>279</xdr:row>
      <xdr:rowOff>35326</xdr:rowOff>
    </xdr:from>
    <xdr:to>
      <xdr:col>4</xdr:col>
      <xdr:colOff>16445</xdr:colOff>
      <xdr:row>283</xdr:row>
      <xdr:rowOff>50496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D1F4C5B-A6AA-4E75-868F-EF687A303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2771285" y="61357276"/>
          <a:ext cx="2093385" cy="697795"/>
        </a:xfrm>
        <a:prstGeom prst="rect">
          <a:avLst/>
        </a:prstGeom>
      </xdr:spPr>
    </xdr:pic>
    <xdr:clientData/>
  </xdr:twoCellAnchor>
  <xdr:twoCellAnchor editAs="oneCell">
    <xdr:from>
      <xdr:col>4</xdr:col>
      <xdr:colOff>639042</xdr:colOff>
      <xdr:row>279</xdr:row>
      <xdr:rowOff>35630</xdr:rowOff>
    </xdr:from>
    <xdr:to>
      <xdr:col>7</xdr:col>
      <xdr:colOff>284502</xdr:colOff>
      <xdr:row>283</xdr:row>
      <xdr:rowOff>44450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D8B8476-7F78-4DCC-A2D8-409B8847A5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87267" y="61357580"/>
          <a:ext cx="2093385" cy="697795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271</xdr:row>
      <xdr:rowOff>64654</xdr:rowOff>
    </xdr:from>
    <xdr:to>
      <xdr:col>2</xdr:col>
      <xdr:colOff>399347</xdr:colOff>
      <xdr:row>275</xdr:row>
      <xdr:rowOff>150552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33B69F5-D3BA-4A6C-AF35-DDEDB0578E91}"/>
            </a:ext>
          </a:extLst>
        </xdr:cNvPr>
        <xdr:cNvSpPr txBox="1"/>
      </xdr:nvSpPr>
      <xdr:spPr>
        <a:xfrm>
          <a:off x="104775" y="59608604"/>
          <a:ext cx="4028372" cy="99712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158750</xdr:colOff>
      <xdr:row>279</xdr:row>
      <xdr:rowOff>57150</xdr:rowOff>
    </xdr:from>
    <xdr:to>
      <xdr:col>0</xdr:col>
      <xdr:colOff>2096295</xdr:colOff>
      <xdr:row>282</xdr:row>
      <xdr:rowOff>168490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7FE700D-6D1A-4DC2-80B9-B93C515B3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750" y="61379100"/>
          <a:ext cx="1937545" cy="625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5356-4F7B-43C7-85EE-38F02C242E45}">
  <dimension ref="A1:U1012"/>
  <sheetViews>
    <sheetView tabSelected="1" view="pageBreakPreview" topLeftCell="A258" zoomScale="60" zoomScaleNormal="100" workbookViewId="0">
      <selection activeCell="J285" sqref="J285"/>
    </sheetView>
  </sheetViews>
  <sheetFormatPr defaultColWidth="17.36328125" defaultRowHeight="15" customHeight="1" x14ac:dyDescent="0.8"/>
  <cols>
    <col min="1" max="1" width="45.453125" style="6" customWidth="1"/>
    <col min="2" max="2" width="8.08984375" style="6" customWidth="1"/>
    <col min="3" max="3" width="7.453125" style="6" customWidth="1"/>
    <col min="4" max="4" width="8.453125" style="6" customWidth="1"/>
    <col min="5" max="5" width="16.36328125" style="6" customWidth="1"/>
    <col min="6" max="6" width="11.90625" style="6" customWidth="1"/>
    <col min="7" max="7" width="6.81640625" style="6" customWidth="1"/>
    <col min="8" max="8" width="15.08984375" style="6" customWidth="1"/>
    <col min="9" max="14" width="11.453125" style="6" customWidth="1"/>
    <col min="15" max="21" width="8" style="6" customWidth="1"/>
    <col min="22" max="16384" width="17.36328125" style="6"/>
  </cols>
  <sheetData>
    <row r="1" spans="1:21" ht="54.9" customHeight="1" x14ac:dyDescent="0.8">
      <c r="A1" s="1"/>
      <c r="B1" s="2"/>
      <c r="C1" s="2"/>
      <c r="D1" s="2"/>
      <c r="E1" s="3"/>
      <c r="F1" s="4"/>
      <c r="G1" s="1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5" customHeight="1" x14ac:dyDescent="0.8">
      <c r="A2" s="79" t="s">
        <v>0</v>
      </c>
      <c r="B2" s="79"/>
      <c r="C2" s="79"/>
      <c r="D2" s="79"/>
      <c r="E2" s="79"/>
      <c r="F2" s="79"/>
      <c r="G2" s="79"/>
      <c r="H2" s="79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7" customHeight="1" x14ac:dyDescent="1.05">
      <c r="A3" s="8" t="s">
        <v>1</v>
      </c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s="14" customFormat="1" ht="20.25" customHeight="1" x14ac:dyDescent="0.35">
      <c r="A4" s="11" t="s">
        <v>2</v>
      </c>
      <c r="B4" s="12"/>
      <c r="C4" s="12"/>
      <c r="D4" s="12"/>
      <c r="E4" s="12"/>
      <c r="F4" s="12"/>
      <c r="G4" s="12"/>
      <c r="H4" s="12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9" customFormat="1" ht="23.15" customHeight="1" x14ac:dyDescent="0.35">
      <c r="A5" s="15" t="s">
        <v>3</v>
      </c>
      <c r="B5" s="16"/>
      <c r="C5" s="16"/>
      <c r="D5" s="16"/>
      <c r="E5" s="16"/>
      <c r="F5" s="16"/>
      <c r="G5" s="16"/>
      <c r="H5" s="17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s="19" customFormat="1" ht="23.15" customHeight="1" x14ac:dyDescent="0.35">
      <c r="A6" s="80" t="s">
        <v>4</v>
      </c>
      <c r="B6" s="81"/>
      <c r="C6" s="82"/>
      <c r="D6" s="83" t="s">
        <v>561</v>
      </c>
      <c r="E6" s="84"/>
      <c r="F6" s="84"/>
      <c r="G6" s="84"/>
      <c r="H6" s="85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19" customFormat="1" ht="23.15" customHeight="1" x14ac:dyDescent="0.35">
      <c r="A7" s="20" t="s">
        <v>5</v>
      </c>
      <c r="B7" s="20"/>
      <c r="C7" s="20"/>
      <c r="D7" s="21" t="s">
        <v>5</v>
      </c>
      <c r="E7" s="22"/>
      <c r="F7" s="22"/>
      <c r="G7" s="22"/>
      <c r="H7" s="23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s="19" customFormat="1" ht="23.15" customHeight="1" x14ac:dyDescent="0.35">
      <c r="A8" s="20" t="s">
        <v>6</v>
      </c>
      <c r="B8" s="20"/>
      <c r="C8" s="20"/>
      <c r="D8" s="21" t="s">
        <v>6</v>
      </c>
      <c r="E8" s="22"/>
      <c r="F8" s="22"/>
      <c r="G8" s="22"/>
      <c r="H8" s="23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s="19" customFormat="1" ht="23.15" customHeight="1" x14ac:dyDescent="0.35">
      <c r="A9" s="20" t="s">
        <v>7</v>
      </c>
      <c r="B9" s="20"/>
      <c r="C9" s="20"/>
      <c r="D9" s="21" t="s">
        <v>7</v>
      </c>
      <c r="E9" s="22"/>
      <c r="F9" s="22"/>
      <c r="G9" s="22"/>
      <c r="H9" s="23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s="19" customFormat="1" ht="23.15" customHeight="1" x14ac:dyDescent="0.35">
      <c r="A10" s="20" t="s">
        <v>8</v>
      </c>
      <c r="B10" s="20"/>
      <c r="C10" s="20"/>
      <c r="D10" s="21" t="s">
        <v>8</v>
      </c>
      <c r="E10" s="22"/>
      <c r="F10" s="22"/>
      <c r="G10" s="22"/>
      <c r="H10" s="23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s="19" customFormat="1" ht="23.15" customHeight="1" x14ac:dyDescent="0.35">
      <c r="A11" s="20" t="s">
        <v>9</v>
      </c>
      <c r="B11" s="20"/>
      <c r="C11" s="20"/>
      <c r="D11" s="24" t="s">
        <v>9</v>
      </c>
      <c r="E11" s="25"/>
      <c r="F11" s="25"/>
      <c r="G11" s="25"/>
      <c r="H11" s="26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s="19" customFormat="1" ht="23.15" customHeight="1" x14ac:dyDescent="0.35">
      <c r="A12" s="20" t="s">
        <v>10</v>
      </c>
      <c r="B12" s="20"/>
      <c r="C12" s="20"/>
      <c r="D12" s="27" t="s">
        <v>10</v>
      </c>
      <c r="E12" s="28"/>
      <c r="F12" s="28"/>
      <c r="G12" s="28"/>
      <c r="H12" s="29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s="18" customFormat="1" ht="29" customHeight="1" x14ac:dyDescent="0.35">
      <c r="A13" s="86" t="s">
        <v>11</v>
      </c>
      <c r="B13" s="87" t="s">
        <v>12</v>
      </c>
      <c r="C13" s="87" t="s">
        <v>13</v>
      </c>
      <c r="D13" s="87" t="s">
        <v>14</v>
      </c>
      <c r="E13" s="87" t="s">
        <v>15</v>
      </c>
      <c r="F13" s="88" t="s">
        <v>16</v>
      </c>
      <c r="G13" s="88" t="s">
        <v>17</v>
      </c>
      <c r="H13" s="88" t="s">
        <v>18</v>
      </c>
    </row>
    <row r="14" spans="1:21" s="19" customFormat="1" ht="16" customHeight="1" x14ac:dyDescent="0.35">
      <c r="A14" s="30" t="s">
        <v>19</v>
      </c>
      <c r="B14" s="31" t="s">
        <v>20</v>
      </c>
      <c r="C14" s="31" t="s">
        <v>20</v>
      </c>
      <c r="D14" s="31" t="s">
        <v>20</v>
      </c>
      <c r="E14" s="32" t="s">
        <v>320</v>
      </c>
      <c r="F14" s="33">
        <v>9.5</v>
      </c>
      <c r="G14" s="34"/>
      <c r="H14" s="35">
        <f t="shared" ref="H14:H28" si="0">F14*G14</f>
        <v>0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s="19" customFormat="1" ht="16" customHeight="1" x14ac:dyDescent="0.35">
      <c r="A15" s="30" t="s">
        <v>21</v>
      </c>
      <c r="B15" s="31" t="s">
        <v>20</v>
      </c>
      <c r="C15" s="31" t="s">
        <v>20</v>
      </c>
      <c r="D15" s="31" t="s">
        <v>20</v>
      </c>
      <c r="E15" s="32" t="s">
        <v>321</v>
      </c>
      <c r="F15" s="33">
        <v>9.5</v>
      </c>
      <c r="G15" s="34"/>
      <c r="H15" s="35">
        <f t="shared" si="0"/>
        <v>0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s="19" customFormat="1" ht="16" customHeight="1" x14ac:dyDescent="0.35">
      <c r="A16" s="30" t="s">
        <v>22</v>
      </c>
      <c r="B16" s="31" t="s">
        <v>20</v>
      </c>
      <c r="C16" s="31" t="s">
        <v>20</v>
      </c>
      <c r="D16" s="31" t="s">
        <v>20</v>
      </c>
      <c r="E16" s="32" t="s">
        <v>322</v>
      </c>
      <c r="F16" s="33">
        <v>9.5</v>
      </c>
      <c r="G16" s="34"/>
      <c r="H16" s="35">
        <f t="shared" si="0"/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s="19" customFormat="1" ht="16" customHeight="1" x14ac:dyDescent="0.35">
      <c r="A17" s="30" t="s">
        <v>23</v>
      </c>
      <c r="B17" s="31" t="s">
        <v>20</v>
      </c>
      <c r="C17" s="31" t="s">
        <v>20</v>
      </c>
      <c r="D17" s="31" t="s">
        <v>20</v>
      </c>
      <c r="E17" s="32" t="s">
        <v>323</v>
      </c>
      <c r="F17" s="33">
        <v>9.5</v>
      </c>
      <c r="G17" s="34"/>
      <c r="H17" s="35">
        <f t="shared" si="0"/>
        <v>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s="19" customFormat="1" ht="16" customHeight="1" x14ac:dyDescent="0.35">
      <c r="A18" s="30" t="s">
        <v>24</v>
      </c>
      <c r="B18" s="31" t="s">
        <v>20</v>
      </c>
      <c r="C18" s="31" t="s">
        <v>20</v>
      </c>
      <c r="D18" s="31" t="s">
        <v>20</v>
      </c>
      <c r="E18" s="32" t="s">
        <v>324</v>
      </c>
      <c r="F18" s="33">
        <v>9.5</v>
      </c>
      <c r="G18" s="34"/>
      <c r="H18" s="35">
        <f t="shared" si="0"/>
        <v>0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s="19" customFormat="1" ht="16" customHeight="1" x14ac:dyDescent="0.35">
      <c r="A19" s="30" t="s">
        <v>25</v>
      </c>
      <c r="B19" s="31" t="s">
        <v>20</v>
      </c>
      <c r="C19" s="31" t="s">
        <v>20</v>
      </c>
      <c r="D19" s="31" t="s">
        <v>20</v>
      </c>
      <c r="E19" s="32" t="s">
        <v>325</v>
      </c>
      <c r="F19" s="33">
        <v>9.5</v>
      </c>
      <c r="G19" s="34"/>
      <c r="H19" s="35">
        <f t="shared" si="0"/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s="19" customFormat="1" ht="16" customHeight="1" x14ac:dyDescent="0.35">
      <c r="A20" s="30" t="s">
        <v>26</v>
      </c>
      <c r="B20" s="31" t="s">
        <v>20</v>
      </c>
      <c r="C20" s="31" t="s">
        <v>20</v>
      </c>
      <c r="D20" s="31" t="s">
        <v>20</v>
      </c>
      <c r="E20" s="32" t="s">
        <v>326</v>
      </c>
      <c r="F20" s="33">
        <v>9.5</v>
      </c>
      <c r="G20" s="34"/>
      <c r="H20" s="35">
        <f t="shared" si="0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s="19" customFormat="1" ht="16" customHeight="1" x14ac:dyDescent="0.35">
      <c r="A21" s="30" t="s">
        <v>27</v>
      </c>
      <c r="B21" s="31" t="s">
        <v>20</v>
      </c>
      <c r="C21" s="31" t="s">
        <v>20</v>
      </c>
      <c r="D21" s="31" t="s">
        <v>20</v>
      </c>
      <c r="E21" s="32" t="s">
        <v>327</v>
      </c>
      <c r="F21" s="33">
        <v>9.5</v>
      </c>
      <c r="G21" s="34"/>
      <c r="H21" s="35">
        <f t="shared" si="0"/>
        <v>0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s="19" customFormat="1" ht="16" customHeight="1" x14ac:dyDescent="0.35">
      <c r="A22" s="30" t="s">
        <v>28</v>
      </c>
      <c r="B22" s="31" t="s">
        <v>20</v>
      </c>
      <c r="C22" s="31" t="s">
        <v>20</v>
      </c>
      <c r="D22" s="31" t="s">
        <v>20</v>
      </c>
      <c r="E22" s="32" t="s">
        <v>328</v>
      </c>
      <c r="F22" s="33">
        <v>9.5</v>
      </c>
      <c r="G22" s="34"/>
      <c r="H22" s="35">
        <f t="shared" si="0"/>
        <v>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s="19" customFormat="1" ht="16" customHeight="1" x14ac:dyDescent="0.35">
      <c r="A23" s="30" t="s">
        <v>29</v>
      </c>
      <c r="B23" s="31" t="s">
        <v>20</v>
      </c>
      <c r="C23" s="31" t="s">
        <v>20</v>
      </c>
      <c r="D23" s="31" t="s">
        <v>20</v>
      </c>
      <c r="E23" s="32" t="s">
        <v>329</v>
      </c>
      <c r="F23" s="33">
        <v>9.5</v>
      </c>
      <c r="G23" s="34"/>
      <c r="H23" s="35">
        <f t="shared" si="0"/>
        <v>0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s="19" customFormat="1" ht="16" customHeight="1" x14ac:dyDescent="0.35">
      <c r="A24" s="30" t="s">
        <v>30</v>
      </c>
      <c r="B24" s="31" t="s">
        <v>20</v>
      </c>
      <c r="C24" s="31" t="s">
        <v>20</v>
      </c>
      <c r="D24" s="31" t="s">
        <v>20</v>
      </c>
      <c r="E24" s="32" t="s">
        <v>330</v>
      </c>
      <c r="F24" s="33">
        <v>9.5</v>
      </c>
      <c r="G24" s="34"/>
      <c r="H24" s="35">
        <f t="shared" si="0"/>
        <v>0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s="19" customFormat="1" ht="16" customHeight="1" x14ac:dyDescent="0.35">
      <c r="A25" s="30" t="s">
        <v>31</v>
      </c>
      <c r="B25" s="31" t="s">
        <v>20</v>
      </c>
      <c r="C25" s="31" t="s">
        <v>20</v>
      </c>
      <c r="D25" s="31" t="s">
        <v>20</v>
      </c>
      <c r="E25" s="32" t="s">
        <v>331</v>
      </c>
      <c r="F25" s="33">
        <v>9.5</v>
      </c>
      <c r="G25" s="34"/>
      <c r="H25" s="35">
        <f t="shared" si="0"/>
        <v>0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s="19" customFormat="1" ht="16" customHeight="1" x14ac:dyDescent="0.35">
      <c r="A26" s="30" t="s">
        <v>32</v>
      </c>
      <c r="B26" s="31" t="s">
        <v>20</v>
      </c>
      <c r="C26" s="31" t="s">
        <v>20</v>
      </c>
      <c r="D26" s="31" t="s">
        <v>20</v>
      </c>
      <c r="E26" s="32" t="s">
        <v>332</v>
      </c>
      <c r="F26" s="33">
        <v>9.5</v>
      </c>
      <c r="G26" s="34"/>
      <c r="H26" s="35">
        <f t="shared" si="0"/>
        <v>0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s="19" customFormat="1" ht="16" customHeight="1" x14ac:dyDescent="0.35">
      <c r="A27" s="30" t="s">
        <v>33</v>
      </c>
      <c r="B27" s="31" t="s">
        <v>20</v>
      </c>
      <c r="C27" s="31" t="s">
        <v>20</v>
      </c>
      <c r="D27" s="31" t="s">
        <v>20</v>
      </c>
      <c r="E27" s="32" t="s">
        <v>333</v>
      </c>
      <c r="F27" s="33">
        <v>9.5</v>
      </c>
      <c r="G27" s="34"/>
      <c r="H27" s="35">
        <f t="shared" si="0"/>
        <v>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s="19" customFormat="1" ht="16" customHeight="1" x14ac:dyDescent="0.35">
      <c r="A28" s="30" t="s">
        <v>34</v>
      </c>
      <c r="B28" s="31" t="s">
        <v>20</v>
      </c>
      <c r="C28" s="31" t="s">
        <v>20</v>
      </c>
      <c r="D28" s="31" t="s">
        <v>20</v>
      </c>
      <c r="E28" s="32" t="s">
        <v>334</v>
      </c>
      <c r="F28" s="33">
        <v>9.5</v>
      </c>
      <c r="G28" s="34"/>
      <c r="H28" s="35">
        <f t="shared" si="0"/>
        <v>0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s="19" customFormat="1" ht="29" customHeight="1" x14ac:dyDescent="0.35">
      <c r="A29" s="89" t="s">
        <v>35</v>
      </c>
      <c r="B29" s="90" t="s">
        <v>12</v>
      </c>
      <c r="C29" s="90" t="s">
        <v>13</v>
      </c>
      <c r="D29" s="90" t="s">
        <v>14</v>
      </c>
      <c r="E29" s="90" t="s">
        <v>15</v>
      </c>
      <c r="F29" s="91" t="s">
        <v>16</v>
      </c>
      <c r="G29" s="91" t="s">
        <v>17</v>
      </c>
      <c r="H29" s="91" t="s">
        <v>18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s="19" customFormat="1" ht="16" customHeight="1" x14ac:dyDescent="0.35">
      <c r="A30" s="30" t="s">
        <v>36</v>
      </c>
      <c r="B30" s="31" t="s">
        <v>20</v>
      </c>
      <c r="C30" s="31" t="s">
        <v>20</v>
      </c>
      <c r="D30" s="31" t="s">
        <v>20</v>
      </c>
      <c r="E30" s="32" t="s">
        <v>335</v>
      </c>
      <c r="F30" s="33">
        <v>9.5</v>
      </c>
      <c r="G30" s="34"/>
      <c r="H30" s="35">
        <f t="shared" ref="H30:H44" si="1">F30*G30</f>
        <v>0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s="19" customFormat="1" ht="16" customHeight="1" x14ac:dyDescent="0.35">
      <c r="A31" s="30" t="s">
        <v>37</v>
      </c>
      <c r="B31" s="31" t="s">
        <v>20</v>
      </c>
      <c r="C31" s="31" t="s">
        <v>20</v>
      </c>
      <c r="D31" s="31" t="s">
        <v>20</v>
      </c>
      <c r="E31" s="32" t="s">
        <v>336</v>
      </c>
      <c r="F31" s="33">
        <v>9.5</v>
      </c>
      <c r="G31" s="34"/>
      <c r="H31" s="35">
        <f t="shared" si="1"/>
        <v>0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s="19" customFormat="1" ht="16" customHeight="1" x14ac:dyDescent="0.35">
      <c r="A32" s="30" t="s">
        <v>38</v>
      </c>
      <c r="B32" s="31" t="s">
        <v>20</v>
      </c>
      <c r="C32" s="31" t="s">
        <v>20</v>
      </c>
      <c r="D32" s="31" t="s">
        <v>20</v>
      </c>
      <c r="E32" s="32" t="s">
        <v>337</v>
      </c>
      <c r="F32" s="33">
        <v>9.5</v>
      </c>
      <c r="G32" s="34"/>
      <c r="H32" s="35">
        <f t="shared" si="1"/>
        <v>0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s="19" customFormat="1" ht="16" customHeight="1" x14ac:dyDescent="0.35">
      <c r="A33" s="30" t="s">
        <v>39</v>
      </c>
      <c r="B33" s="31" t="s">
        <v>20</v>
      </c>
      <c r="C33" s="31" t="s">
        <v>20</v>
      </c>
      <c r="D33" s="31" t="s">
        <v>20</v>
      </c>
      <c r="E33" s="32" t="s">
        <v>338</v>
      </c>
      <c r="F33" s="33">
        <v>9.5</v>
      </c>
      <c r="G33" s="34"/>
      <c r="H33" s="35">
        <f t="shared" si="1"/>
        <v>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s="19" customFormat="1" ht="16" customHeight="1" x14ac:dyDescent="0.35">
      <c r="A34" s="30" t="s">
        <v>40</v>
      </c>
      <c r="B34" s="31" t="s">
        <v>20</v>
      </c>
      <c r="C34" s="31" t="s">
        <v>20</v>
      </c>
      <c r="D34" s="31" t="s">
        <v>20</v>
      </c>
      <c r="E34" s="32" t="s">
        <v>339</v>
      </c>
      <c r="F34" s="33">
        <v>9.5</v>
      </c>
      <c r="G34" s="34"/>
      <c r="H34" s="35">
        <f t="shared" si="1"/>
        <v>0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s="19" customFormat="1" ht="16" customHeight="1" x14ac:dyDescent="0.35">
      <c r="A35" s="30" t="s">
        <v>41</v>
      </c>
      <c r="B35" s="31" t="s">
        <v>20</v>
      </c>
      <c r="C35" s="31" t="s">
        <v>20</v>
      </c>
      <c r="D35" s="31" t="s">
        <v>20</v>
      </c>
      <c r="E35" s="32" t="s">
        <v>340</v>
      </c>
      <c r="F35" s="33">
        <v>9.5</v>
      </c>
      <c r="G35" s="34"/>
      <c r="H35" s="35">
        <f t="shared" si="1"/>
        <v>0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s="19" customFormat="1" ht="16" customHeight="1" x14ac:dyDescent="0.35">
      <c r="A36" s="30" t="s">
        <v>42</v>
      </c>
      <c r="B36" s="31" t="s">
        <v>20</v>
      </c>
      <c r="C36" s="31" t="s">
        <v>20</v>
      </c>
      <c r="D36" s="31" t="s">
        <v>20</v>
      </c>
      <c r="E36" s="32" t="s">
        <v>341</v>
      </c>
      <c r="F36" s="33">
        <v>9.5</v>
      </c>
      <c r="G36" s="34"/>
      <c r="H36" s="35">
        <f t="shared" si="1"/>
        <v>0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s="19" customFormat="1" ht="16" customHeight="1" x14ac:dyDescent="0.35">
      <c r="A37" s="30" t="s">
        <v>43</v>
      </c>
      <c r="B37" s="31" t="s">
        <v>20</v>
      </c>
      <c r="C37" s="31" t="s">
        <v>20</v>
      </c>
      <c r="D37" s="31" t="s">
        <v>20</v>
      </c>
      <c r="E37" s="32" t="s">
        <v>342</v>
      </c>
      <c r="F37" s="33">
        <v>9.5</v>
      </c>
      <c r="G37" s="34"/>
      <c r="H37" s="35">
        <f t="shared" si="1"/>
        <v>0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s="19" customFormat="1" ht="16" customHeight="1" x14ac:dyDescent="0.35">
      <c r="A38" s="30" t="s">
        <v>44</v>
      </c>
      <c r="B38" s="31" t="s">
        <v>20</v>
      </c>
      <c r="C38" s="31" t="s">
        <v>20</v>
      </c>
      <c r="D38" s="31" t="s">
        <v>20</v>
      </c>
      <c r="E38" s="32" t="s">
        <v>343</v>
      </c>
      <c r="F38" s="33">
        <v>9.5</v>
      </c>
      <c r="G38" s="34"/>
      <c r="H38" s="35">
        <f t="shared" si="1"/>
        <v>0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s="19" customFormat="1" ht="16" customHeight="1" x14ac:dyDescent="0.35">
      <c r="A39" s="30" t="s">
        <v>45</v>
      </c>
      <c r="B39" s="31" t="s">
        <v>20</v>
      </c>
      <c r="C39" s="31" t="s">
        <v>20</v>
      </c>
      <c r="D39" s="31" t="s">
        <v>20</v>
      </c>
      <c r="E39" s="32" t="s">
        <v>344</v>
      </c>
      <c r="F39" s="33">
        <v>9.5</v>
      </c>
      <c r="G39" s="34"/>
      <c r="H39" s="35">
        <f t="shared" si="1"/>
        <v>0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s="19" customFormat="1" ht="16" customHeight="1" x14ac:dyDescent="0.35">
      <c r="A40" s="30" t="s">
        <v>46</v>
      </c>
      <c r="B40" s="31" t="s">
        <v>20</v>
      </c>
      <c r="C40" s="31" t="s">
        <v>20</v>
      </c>
      <c r="D40" s="31" t="s">
        <v>20</v>
      </c>
      <c r="E40" s="32" t="s">
        <v>345</v>
      </c>
      <c r="F40" s="33">
        <v>9.5</v>
      </c>
      <c r="G40" s="34"/>
      <c r="H40" s="35">
        <f t="shared" si="1"/>
        <v>0</v>
      </c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s="19" customFormat="1" ht="16" customHeight="1" x14ac:dyDescent="0.35">
      <c r="A41" s="30" t="s">
        <v>47</v>
      </c>
      <c r="B41" s="31" t="s">
        <v>20</v>
      </c>
      <c r="C41" s="31" t="s">
        <v>20</v>
      </c>
      <c r="D41" s="31" t="s">
        <v>20</v>
      </c>
      <c r="E41" s="32" t="s">
        <v>346</v>
      </c>
      <c r="F41" s="33">
        <v>9.5</v>
      </c>
      <c r="G41" s="34"/>
      <c r="H41" s="35">
        <f t="shared" si="1"/>
        <v>0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s="19" customFormat="1" ht="16" customHeight="1" x14ac:dyDescent="0.35">
      <c r="A42" s="30" t="s">
        <v>48</v>
      </c>
      <c r="B42" s="31" t="s">
        <v>20</v>
      </c>
      <c r="C42" s="31" t="s">
        <v>20</v>
      </c>
      <c r="D42" s="31" t="s">
        <v>20</v>
      </c>
      <c r="E42" s="32" t="s">
        <v>347</v>
      </c>
      <c r="F42" s="33">
        <v>9.5</v>
      </c>
      <c r="G42" s="34"/>
      <c r="H42" s="35">
        <f t="shared" si="1"/>
        <v>0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s="19" customFormat="1" ht="16" customHeight="1" x14ac:dyDescent="0.35">
      <c r="A43" s="36" t="s">
        <v>49</v>
      </c>
      <c r="B43" s="37" t="s">
        <v>20</v>
      </c>
      <c r="C43" s="37" t="s">
        <v>20</v>
      </c>
      <c r="D43" s="37" t="s">
        <v>20</v>
      </c>
      <c r="E43" s="38" t="s">
        <v>348</v>
      </c>
      <c r="F43" s="33">
        <v>9.5</v>
      </c>
      <c r="G43" s="39"/>
      <c r="H43" s="40">
        <f t="shared" si="1"/>
        <v>0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s="19" customFormat="1" ht="16" customHeight="1" x14ac:dyDescent="0.35">
      <c r="A44" s="41" t="s">
        <v>50</v>
      </c>
      <c r="B44" s="42" t="s">
        <v>20</v>
      </c>
      <c r="C44" s="42" t="s">
        <v>20</v>
      </c>
      <c r="D44" s="42" t="s">
        <v>20</v>
      </c>
      <c r="E44" s="43" t="s">
        <v>349</v>
      </c>
      <c r="F44" s="33">
        <v>9.5</v>
      </c>
      <c r="G44" s="44"/>
      <c r="H44" s="45">
        <f t="shared" si="1"/>
        <v>0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s="19" customFormat="1" ht="29" customHeight="1" x14ac:dyDescent="0.35">
      <c r="A45" s="92" t="s">
        <v>51</v>
      </c>
      <c r="B45" s="93" t="s">
        <v>12</v>
      </c>
      <c r="C45" s="93" t="s">
        <v>13</v>
      </c>
      <c r="D45" s="93" t="s">
        <v>14</v>
      </c>
      <c r="E45" s="93" t="s">
        <v>15</v>
      </c>
      <c r="F45" s="94" t="s">
        <v>16</v>
      </c>
      <c r="G45" s="94" t="s">
        <v>17</v>
      </c>
      <c r="H45" s="94" t="s">
        <v>18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s="19" customFormat="1" ht="16" customHeight="1" x14ac:dyDescent="0.35">
      <c r="A46" s="46" t="s">
        <v>52</v>
      </c>
      <c r="B46" s="47" t="s">
        <v>53</v>
      </c>
      <c r="C46" s="42">
        <v>1</v>
      </c>
      <c r="D46" s="42">
        <v>1</v>
      </c>
      <c r="E46" s="43" t="s">
        <v>350</v>
      </c>
      <c r="F46" s="33">
        <v>9.5</v>
      </c>
      <c r="G46" s="44"/>
      <c r="H46" s="45">
        <f t="shared" ref="H46:H60" si="2">F46*G46</f>
        <v>0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s="19" customFormat="1" ht="16" customHeight="1" x14ac:dyDescent="0.35">
      <c r="A47" s="48" t="s">
        <v>54</v>
      </c>
      <c r="B47" s="49" t="s">
        <v>53</v>
      </c>
      <c r="C47" s="50">
        <v>1</v>
      </c>
      <c r="D47" s="50">
        <v>1</v>
      </c>
      <c r="E47" s="51" t="s">
        <v>351</v>
      </c>
      <c r="F47" s="33">
        <v>9.5</v>
      </c>
      <c r="G47" s="52"/>
      <c r="H47" s="53">
        <f t="shared" si="2"/>
        <v>0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s="19" customFormat="1" ht="16" customHeight="1" x14ac:dyDescent="0.35">
      <c r="A48" s="30" t="s">
        <v>55</v>
      </c>
      <c r="B48" s="54" t="s">
        <v>53</v>
      </c>
      <c r="C48" s="31">
        <v>1</v>
      </c>
      <c r="D48" s="31">
        <v>1</v>
      </c>
      <c r="E48" s="32" t="s">
        <v>352</v>
      </c>
      <c r="F48" s="33">
        <v>9.5</v>
      </c>
      <c r="G48" s="34"/>
      <c r="H48" s="35">
        <f t="shared" si="2"/>
        <v>0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s="19" customFormat="1" ht="16" customHeight="1" x14ac:dyDescent="0.35">
      <c r="A49" s="55" t="s">
        <v>56</v>
      </c>
      <c r="B49" s="54" t="s">
        <v>53</v>
      </c>
      <c r="C49" s="31">
        <v>1</v>
      </c>
      <c r="D49" s="31">
        <v>1</v>
      </c>
      <c r="E49" s="32" t="s">
        <v>353</v>
      </c>
      <c r="F49" s="33">
        <v>9.5</v>
      </c>
      <c r="G49" s="34"/>
      <c r="H49" s="35">
        <f t="shared" si="2"/>
        <v>0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s="19" customFormat="1" ht="16" customHeight="1" x14ac:dyDescent="0.35">
      <c r="A50" s="30" t="s">
        <v>57</v>
      </c>
      <c r="B50" s="54" t="s">
        <v>58</v>
      </c>
      <c r="C50" s="31">
        <v>2</v>
      </c>
      <c r="D50" s="31">
        <v>2</v>
      </c>
      <c r="E50" s="32" t="s">
        <v>354</v>
      </c>
      <c r="F50" s="33">
        <v>9.5</v>
      </c>
      <c r="G50" s="34"/>
      <c r="H50" s="35">
        <f t="shared" si="2"/>
        <v>0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s="19" customFormat="1" ht="16" customHeight="1" x14ac:dyDescent="0.35">
      <c r="A51" s="30" t="s">
        <v>59</v>
      </c>
      <c r="B51" s="54" t="s">
        <v>53</v>
      </c>
      <c r="C51" s="31">
        <v>1</v>
      </c>
      <c r="D51" s="31">
        <v>1</v>
      </c>
      <c r="E51" s="32" t="s">
        <v>355</v>
      </c>
      <c r="F51" s="33">
        <v>9.5</v>
      </c>
      <c r="G51" s="34"/>
      <c r="H51" s="35">
        <f t="shared" si="2"/>
        <v>0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s="19" customFormat="1" ht="16" customHeight="1" x14ac:dyDescent="0.35">
      <c r="A52" s="30" t="s">
        <v>60</v>
      </c>
      <c r="B52" s="54" t="s">
        <v>61</v>
      </c>
      <c r="C52" s="31">
        <v>3</v>
      </c>
      <c r="D52" s="31">
        <v>3</v>
      </c>
      <c r="E52" s="32" t="s">
        <v>356</v>
      </c>
      <c r="F52" s="33">
        <v>9.5</v>
      </c>
      <c r="G52" s="34"/>
      <c r="H52" s="35">
        <f t="shared" si="2"/>
        <v>0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s="19" customFormat="1" ht="16" customHeight="1" x14ac:dyDescent="0.35">
      <c r="A53" s="30" t="s">
        <v>62</v>
      </c>
      <c r="B53" s="54" t="s">
        <v>61</v>
      </c>
      <c r="C53" s="31">
        <v>3</v>
      </c>
      <c r="D53" s="31">
        <v>3</v>
      </c>
      <c r="E53" s="32" t="s">
        <v>357</v>
      </c>
      <c r="F53" s="33">
        <v>9.5</v>
      </c>
      <c r="G53" s="34"/>
      <c r="H53" s="35">
        <f t="shared" si="2"/>
        <v>0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 s="19" customFormat="1" ht="16" customHeight="1" x14ac:dyDescent="0.35">
      <c r="A54" s="30" t="s">
        <v>63</v>
      </c>
      <c r="B54" s="54" t="s">
        <v>58</v>
      </c>
      <c r="C54" s="31">
        <v>2</v>
      </c>
      <c r="D54" s="31">
        <v>2</v>
      </c>
      <c r="E54" s="32" t="s">
        <v>358</v>
      </c>
      <c r="F54" s="33">
        <v>9.5</v>
      </c>
      <c r="G54" s="34"/>
      <c r="H54" s="35">
        <f t="shared" si="2"/>
        <v>0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s="19" customFormat="1" ht="16" customHeight="1" x14ac:dyDescent="0.35">
      <c r="A55" s="30" t="s">
        <v>64</v>
      </c>
      <c r="B55" s="54" t="s">
        <v>65</v>
      </c>
      <c r="C55" s="54">
        <v>4</v>
      </c>
      <c r="D55" s="56" t="s">
        <v>66</v>
      </c>
      <c r="E55" s="32" t="s">
        <v>359</v>
      </c>
      <c r="F55" s="33">
        <v>9.5</v>
      </c>
      <c r="G55" s="34"/>
      <c r="H55" s="35">
        <f t="shared" si="2"/>
        <v>0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s="19" customFormat="1" ht="16" customHeight="1" x14ac:dyDescent="0.35">
      <c r="A56" s="30" t="s">
        <v>67</v>
      </c>
      <c r="B56" s="54" t="s">
        <v>68</v>
      </c>
      <c r="C56" s="56" t="s">
        <v>69</v>
      </c>
      <c r="D56" s="56" t="s">
        <v>70</v>
      </c>
      <c r="E56" s="32" t="s">
        <v>360</v>
      </c>
      <c r="F56" s="33">
        <v>9.5</v>
      </c>
      <c r="G56" s="34"/>
      <c r="H56" s="35">
        <f t="shared" si="2"/>
        <v>0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s="19" customFormat="1" ht="16" customHeight="1" x14ac:dyDescent="0.35">
      <c r="A57" s="30" t="s">
        <v>71</v>
      </c>
      <c r="B57" s="54" t="s">
        <v>65</v>
      </c>
      <c r="C57" s="54">
        <v>4</v>
      </c>
      <c r="D57" s="56" t="s">
        <v>66</v>
      </c>
      <c r="E57" s="32" t="s">
        <v>361</v>
      </c>
      <c r="F57" s="33">
        <v>9.5</v>
      </c>
      <c r="G57" s="34"/>
      <c r="H57" s="35">
        <f t="shared" si="2"/>
        <v>0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s="19" customFormat="1" ht="16" customHeight="1" x14ac:dyDescent="0.35">
      <c r="A58" s="30" t="s">
        <v>72</v>
      </c>
      <c r="B58" s="54" t="s">
        <v>73</v>
      </c>
      <c r="C58" s="31">
        <v>10</v>
      </c>
      <c r="D58" s="56" t="s">
        <v>74</v>
      </c>
      <c r="E58" s="32" t="s">
        <v>362</v>
      </c>
      <c r="F58" s="33">
        <v>9.5</v>
      </c>
      <c r="G58" s="34"/>
      <c r="H58" s="35">
        <f t="shared" si="2"/>
        <v>0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s="19" customFormat="1" ht="16" customHeight="1" x14ac:dyDescent="0.35">
      <c r="A59" s="30" t="s">
        <v>75</v>
      </c>
      <c r="B59" s="54" t="s">
        <v>73</v>
      </c>
      <c r="C59" s="31">
        <v>10</v>
      </c>
      <c r="D59" s="56" t="s">
        <v>74</v>
      </c>
      <c r="E59" s="32" t="s">
        <v>363</v>
      </c>
      <c r="F59" s="33">
        <v>9.5</v>
      </c>
      <c r="G59" s="34"/>
      <c r="H59" s="35">
        <f t="shared" si="2"/>
        <v>0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s="19" customFormat="1" ht="16" customHeight="1" x14ac:dyDescent="0.35">
      <c r="A60" s="30" t="s">
        <v>76</v>
      </c>
      <c r="B60" s="54" t="s">
        <v>73</v>
      </c>
      <c r="C60" s="31">
        <v>10</v>
      </c>
      <c r="D60" s="56" t="s">
        <v>74</v>
      </c>
      <c r="E60" s="32" t="s">
        <v>364</v>
      </c>
      <c r="F60" s="33">
        <v>9.5</v>
      </c>
      <c r="G60" s="34"/>
      <c r="H60" s="35">
        <f t="shared" si="2"/>
        <v>0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s="19" customFormat="1" ht="29" customHeight="1" x14ac:dyDescent="0.35">
      <c r="A61" s="89" t="s">
        <v>77</v>
      </c>
      <c r="B61" s="90" t="s">
        <v>12</v>
      </c>
      <c r="C61" s="90" t="s">
        <v>13</v>
      </c>
      <c r="D61" s="90" t="s">
        <v>14</v>
      </c>
      <c r="E61" s="90" t="s">
        <v>15</v>
      </c>
      <c r="F61" s="91" t="s">
        <v>16</v>
      </c>
      <c r="G61" s="91" t="s">
        <v>17</v>
      </c>
      <c r="H61" s="91" t="s">
        <v>18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s="19" customFormat="1" ht="16" customHeight="1" x14ac:dyDescent="0.35">
      <c r="A62" s="30" t="s">
        <v>78</v>
      </c>
      <c r="B62" s="54" t="s">
        <v>79</v>
      </c>
      <c r="C62" s="31">
        <v>12</v>
      </c>
      <c r="D62" s="56" t="s">
        <v>80</v>
      </c>
      <c r="E62" s="32" t="s">
        <v>365</v>
      </c>
      <c r="F62" s="33">
        <v>9.5</v>
      </c>
      <c r="G62" s="34"/>
      <c r="H62" s="35">
        <f t="shared" ref="H62:H76" si="3">F62*G62</f>
        <v>0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s="19" customFormat="1" ht="16" customHeight="1" x14ac:dyDescent="0.35">
      <c r="A63" s="30" t="s">
        <v>81</v>
      </c>
      <c r="B63" s="54" t="s">
        <v>82</v>
      </c>
      <c r="C63" s="31">
        <v>14</v>
      </c>
      <c r="D63" s="56" t="s">
        <v>83</v>
      </c>
      <c r="E63" s="32" t="s">
        <v>366</v>
      </c>
      <c r="F63" s="33">
        <v>9.5</v>
      </c>
      <c r="G63" s="34"/>
      <c r="H63" s="35">
        <f t="shared" si="3"/>
        <v>0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s="19" customFormat="1" ht="16" customHeight="1" x14ac:dyDescent="0.35">
      <c r="A64" s="30" t="s">
        <v>84</v>
      </c>
      <c r="B64" s="54" t="s">
        <v>82</v>
      </c>
      <c r="C64" s="31">
        <v>14</v>
      </c>
      <c r="D64" s="56" t="s">
        <v>83</v>
      </c>
      <c r="E64" s="32" t="s">
        <v>367</v>
      </c>
      <c r="F64" s="33">
        <v>9.5</v>
      </c>
      <c r="G64" s="34"/>
      <c r="H64" s="35">
        <f t="shared" si="3"/>
        <v>0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s="19" customFormat="1" ht="16" customHeight="1" x14ac:dyDescent="0.35">
      <c r="A65" s="30" t="s">
        <v>85</v>
      </c>
      <c r="B65" s="54" t="s">
        <v>86</v>
      </c>
      <c r="C65" s="31">
        <v>18</v>
      </c>
      <c r="D65" s="56" t="s">
        <v>87</v>
      </c>
      <c r="E65" s="32" t="s">
        <v>368</v>
      </c>
      <c r="F65" s="33">
        <v>9.5</v>
      </c>
      <c r="G65" s="34"/>
      <c r="H65" s="35">
        <f t="shared" si="3"/>
        <v>0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s="19" customFormat="1" ht="16" customHeight="1" x14ac:dyDescent="0.35">
      <c r="A66" s="30" t="s">
        <v>88</v>
      </c>
      <c r="B66" s="54" t="s">
        <v>89</v>
      </c>
      <c r="C66" s="31">
        <v>16</v>
      </c>
      <c r="D66" s="56" t="s">
        <v>90</v>
      </c>
      <c r="E66" s="32" t="s">
        <v>369</v>
      </c>
      <c r="F66" s="33">
        <v>9.5</v>
      </c>
      <c r="G66" s="34"/>
      <c r="H66" s="35">
        <f t="shared" si="3"/>
        <v>0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s="19" customFormat="1" ht="16" customHeight="1" x14ac:dyDescent="0.35">
      <c r="A67" s="30" t="s">
        <v>91</v>
      </c>
      <c r="B67" s="54" t="s">
        <v>86</v>
      </c>
      <c r="C67" s="31">
        <v>18</v>
      </c>
      <c r="D67" s="56" t="s">
        <v>87</v>
      </c>
      <c r="E67" s="32" t="s">
        <v>370</v>
      </c>
      <c r="F67" s="33">
        <v>9.5</v>
      </c>
      <c r="G67" s="34"/>
      <c r="H67" s="35">
        <f t="shared" si="3"/>
        <v>0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s="19" customFormat="1" ht="16" customHeight="1" x14ac:dyDescent="0.35">
      <c r="A68" s="30" t="s">
        <v>92</v>
      </c>
      <c r="B68" s="54" t="s">
        <v>89</v>
      </c>
      <c r="C68" s="31">
        <v>16</v>
      </c>
      <c r="D68" s="56" t="s">
        <v>90</v>
      </c>
      <c r="E68" s="32" t="s">
        <v>371</v>
      </c>
      <c r="F68" s="33">
        <v>9.5</v>
      </c>
      <c r="G68" s="34"/>
      <c r="H68" s="35">
        <f t="shared" si="3"/>
        <v>0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s="19" customFormat="1" ht="16" customHeight="1" x14ac:dyDescent="0.35">
      <c r="A69" s="30" t="s">
        <v>93</v>
      </c>
      <c r="B69" s="54" t="s">
        <v>89</v>
      </c>
      <c r="C69" s="31">
        <v>16</v>
      </c>
      <c r="D69" s="56" t="s">
        <v>90</v>
      </c>
      <c r="E69" s="32" t="s">
        <v>372</v>
      </c>
      <c r="F69" s="33">
        <v>9.5</v>
      </c>
      <c r="G69" s="34"/>
      <c r="H69" s="35">
        <f t="shared" si="3"/>
        <v>0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s="19" customFormat="1" ht="16" customHeight="1" x14ac:dyDescent="0.35">
      <c r="A70" s="30" t="s">
        <v>94</v>
      </c>
      <c r="B70" s="54" t="s">
        <v>89</v>
      </c>
      <c r="C70" s="31">
        <v>16</v>
      </c>
      <c r="D70" s="56" t="s">
        <v>90</v>
      </c>
      <c r="E70" s="32" t="s">
        <v>373</v>
      </c>
      <c r="F70" s="33">
        <v>9.5</v>
      </c>
      <c r="G70" s="34"/>
      <c r="H70" s="35">
        <f t="shared" si="3"/>
        <v>0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s="19" customFormat="1" ht="16" customHeight="1" x14ac:dyDescent="0.35">
      <c r="A71" s="30" t="s">
        <v>95</v>
      </c>
      <c r="B71" s="54" t="s">
        <v>89</v>
      </c>
      <c r="C71" s="31">
        <v>16</v>
      </c>
      <c r="D71" s="56" t="s">
        <v>90</v>
      </c>
      <c r="E71" s="32" t="s">
        <v>374</v>
      </c>
      <c r="F71" s="33">
        <v>9.5</v>
      </c>
      <c r="G71" s="34"/>
      <c r="H71" s="35">
        <f t="shared" si="3"/>
        <v>0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s="19" customFormat="1" ht="16.5" customHeight="1" x14ac:dyDescent="0.35">
      <c r="A72" s="30" t="s">
        <v>96</v>
      </c>
      <c r="B72" s="54" t="s">
        <v>89</v>
      </c>
      <c r="C72" s="31">
        <v>16</v>
      </c>
      <c r="D72" s="56" t="s">
        <v>90</v>
      </c>
      <c r="E72" s="32" t="s">
        <v>375</v>
      </c>
      <c r="F72" s="33">
        <v>9.5</v>
      </c>
      <c r="G72" s="34"/>
      <c r="H72" s="35">
        <f t="shared" si="3"/>
        <v>0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s="19" customFormat="1" ht="16" customHeight="1" x14ac:dyDescent="0.35">
      <c r="A73" s="30" t="s">
        <v>97</v>
      </c>
      <c r="B73" s="54" t="s">
        <v>89</v>
      </c>
      <c r="C73" s="31">
        <v>16</v>
      </c>
      <c r="D73" s="56" t="s">
        <v>90</v>
      </c>
      <c r="E73" s="32" t="s">
        <v>376</v>
      </c>
      <c r="F73" s="33">
        <v>9.5</v>
      </c>
      <c r="G73" s="34"/>
      <c r="H73" s="35">
        <f t="shared" si="3"/>
        <v>0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s="19" customFormat="1" ht="16" customHeight="1" x14ac:dyDescent="0.35">
      <c r="A74" s="30" t="s">
        <v>98</v>
      </c>
      <c r="B74" s="54" t="s">
        <v>86</v>
      </c>
      <c r="C74" s="31">
        <v>18</v>
      </c>
      <c r="D74" s="56" t="s">
        <v>87</v>
      </c>
      <c r="E74" s="32" t="s">
        <v>377</v>
      </c>
      <c r="F74" s="33">
        <v>9.5</v>
      </c>
      <c r="G74" s="34"/>
      <c r="H74" s="35">
        <f t="shared" si="3"/>
        <v>0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s="19" customFormat="1" ht="16" customHeight="1" x14ac:dyDescent="0.35">
      <c r="A75" s="30" t="s">
        <v>99</v>
      </c>
      <c r="B75" s="57" t="s">
        <v>100</v>
      </c>
      <c r="C75" s="37">
        <v>20</v>
      </c>
      <c r="D75" s="58" t="s">
        <v>101</v>
      </c>
      <c r="E75" s="32" t="s">
        <v>378</v>
      </c>
      <c r="F75" s="33">
        <v>9.5</v>
      </c>
      <c r="G75" s="34"/>
      <c r="H75" s="35">
        <f t="shared" si="3"/>
        <v>0</v>
      </c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s="19" customFormat="1" ht="16" customHeight="1" x14ac:dyDescent="0.35">
      <c r="A76" s="30" t="s">
        <v>102</v>
      </c>
      <c r="B76" s="57" t="s">
        <v>100</v>
      </c>
      <c r="C76" s="37">
        <v>20</v>
      </c>
      <c r="D76" s="58" t="s">
        <v>101</v>
      </c>
      <c r="E76" s="32" t="s">
        <v>379</v>
      </c>
      <c r="F76" s="33">
        <v>9.5</v>
      </c>
      <c r="G76" s="34"/>
      <c r="H76" s="35">
        <f t="shared" si="3"/>
        <v>0</v>
      </c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s="19" customFormat="1" ht="29" customHeight="1" x14ac:dyDescent="0.35">
      <c r="A77" s="89" t="s">
        <v>103</v>
      </c>
      <c r="B77" s="90" t="s">
        <v>12</v>
      </c>
      <c r="C77" s="90" t="s">
        <v>13</v>
      </c>
      <c r="D77" s="90" t="s">
        <v>14</v>
      </c>
      <c r="E77" s="90" t="s">
        <v>15</v>
      </c>
      <c r="F77" s="91" t="s">
        <v>16</v>
      </c>
      <c r="G77" s="91" t="s">
        <v>17</v>
      </c>
      <c r="H77" s="91" t="s">
        <v>18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s="19" customFormat="1" ht="16" customHeight="1" x14ac:dyDescent="0.35">
      <c r="A78" s="30" t="s">
        <v>104</v>
      </c>
      <c r="B78" s="57" t="s">
        <v>100</v>
      </c>
      <c r="C78" s="37">
        <v>20</v>
      </c>
      <c r="D78" s="58" t="s">
        <v>101</v>
      </c>
      <c r="E78" s="32" t="s">
        <v>380</v>
      </c>
      <c r="F78" s="33">
        <v>10.5</v>
      </c>
      <c r="G78" s="34"/>
      <c r="H78" s="35">
        <f t="shared" ref="H78:H92" si="4">F78*G78</f>
        <v>0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s="19" customFormat="1" ht="16" customHeight="1" x14ac:dyDescent="0.35">
      <c r="A79" s="30" t="s">
        <v>105</v>
      </c>
      <c r="B79" s="54" t="s">
        <v>86</v>
      </c>
      <c r="C79" s="31">
        <v>18</v>
      </c>
      <c r="D79" s="56" t="s">
        <v>87</v>
      </c>
      <c r="E79" s="32" t="s">
        <v>381</v>
      </c>
      <c r="F79" s="33">
        <v>10.5</v>
      </c>
      <c r="G79" s="34"/>
      <c r="H79" s="35">
        <f t="shared" si="4"/>
        <v>0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s="19" customFormat="1" ht="16" customHeight="1" x14ac:dyDescent="0.35">
      <c r="A80" s="30" t="s">
        <v>106</v>
      </c>
      <c r="B80" s="54" t="s">
        <v>107</v>
      </c>
      <c r="C80" s="31">
        <v>28</v>
      </c>
      <c r="D80" s="31">
        <v>22</v>
      </c>
      <c r="E80" s="32" t="s">
        <v>382</v>
      </c>
      <c r="F80" s="33">
        <v>10.5</v>
      </c>
      <c r="G80" s="34"/>
      <c r="H80" s="35">
        <f t="shared" si="4"/>
        <v>0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1:21" s="19" customFormat="1" ht="16" customHeight="1" x14ac:dyDescent="0.35">
      <c r="A81" s="30" t="s">
        <v>108</v>
      </c>
      <c r="B81" s="54" t="s">
        <v>109</v>
      </c>
      <c r="C81" s="31">
        <v>24</v>
      </c>
      <c r="D81" s="31">
        <v>21</v>
      </c>
      <c r="E81" s="32" t="s">
        <v>383</v>
      </c>
      <c r="F81" s="33">
        <v>10.5</v>
      </c>
      <c r="G81" s="34"/>
      <c r="H81" s="35">
        <f t="shared" si="4"/>
        <v>0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1:21" s="19" customFormat="1" ht="16" customHeight="1" x14ac:dyDescent="0.35">
      <c r="A82" s="30" t="s">
        <v>110</v>
      </c>
      <c r="B82" s="54" t="s">
        <v>109</v>
      </c>
      <c r="C82" s="31">
        <v>24</v>
      </c>
      <c r="D82" s="31">
        <v>21</v>
      </c>
      <c r="E82" s="32" t="s">
        <v>384</v>
      </c>
      <c r="F82" s="33">
        <v>10.5</v>
      </c>
      <c r="G82" s="34"/>
      <c r="H82" s="35">
        <f t="shared" si="4"/>
        <v>0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1:21" s="19" customFormat="1" ht="16" customHeight="1" x14ac:dyDescent="0.35">
      <c r="A83" s="30" t="s">
        <v>111</v>
      </c>
      <c r="B83" s="54" t="s">
        <v>109</v>
      </c>
      <c r="C83" s="31">
        <v>24</v>
      </c>
      <c r="D83" s="31">
        <v>21</v>
      </c>
      <c r="E83" s="32" t="s">
        <v>385</v>
      </c>
      <c r="F83" s="33">
        <v>10.5</v>
      </c>
      <c r="G83" s="34"/>
      <c r="H83" s="35">
        <f t="shared" si="4"/>
        <v>0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1:21" s="19" customFormat="1" ht="16" customHeight="1" x14ac:dyDescent="0.35">
      <c r="A84" s="30" t="s">
        <v>112</v>
      </c>
      <c r="B84" s="54" t="s">
        <v>107</v>
      </c>
      <c r="C84" s="31">
        <v>28</v>
      </c>
      <c r="D84" s="31">
        <v>22</v>
      </c>
      <c r="E84" s="32" t="s">
        <v>386</v>
      </c>
      <c r="F84" s="33">
        <v>10.5</v>
      </c>
      <c r="G84" s="34"/>
      <c r="H84" s="35">
        <f t="shared" si="4"/>
        <v>0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1:21" s="19" customFormat="1" ht="16" customHeight="1" x14ac:dyDescent="0.35">
      <c r="A85" s="30" t="s">
        <v>113</v>
      </c>
      <c r="B85" s="54" t="s">
        <v>107</v>
      </c>
      <c r="C85" s="31">
        <v>28</v>
      </c>
      <c r="D85" s="31">
        <v>22</v>
      </c>
      <c r="E85" s="32" t="s">
        <v>387</v>
      </c>
      <c r="F85" s="33">
        <v>10.5</v>
      </c>
      <c r="G85" s="34"/>
      <c r="H85" s="35">
        <f t="shared" si="4"/>
        <v>0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1:21" s="19" customFormat="1" ht="16" customHeight="1" x14ac:dyDescent="0.35">
      <c r="A86" s="30" t="s">
        <v>114</v>
      </c>
      <c r="B86" s="54" t="s">
        <v>107</v>
      </c>
      <c r="C86" s="31">
        <v>28</v>
      </c>
      <c r="D86" s="31">
        <v>22</v>
      </c>
      <c r="E86" s="32" t="s">
        <v>388</v>
      </c>
      <c r="F86" s="33">
        <v>10.5</v>
      </c>
      <c r="G86" s="34"/>
      <c r="H86" s="35">
        <f t="shared" si="4"/>
        <v>0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1:21" s="19" customFormat="1" ht="16" customHeight="1" x14ac:dyDescent="0.35">
      <c r="A87" s="30" t="s">
        <v>115</v>
      </c>
      <c r="B87" s="54" t="s">
        <v>107</v>
      </c>
      <c r="C87" s="31">
        <v>28</v>
      </c>
      <c r="D87" s="31">
        <v>22</v>
      </c>
      <c r="E87" s="32" t="s">
        <v>389</v>
      </c>
      <c r="F87" s="33">
        <v>10.5</v>
      </c>
      <c r="G87" s="34"/>
      <c r="H87" s="35">
        <f t="shared" si="4"/>
        <v>0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1:21" s="19" customFormat="1" ht="16" customHeight="1" x14ac:dyDescent="0.35">
      <c r="A88" s="30" t="s">
        <v>116</v>
      </c>
      <c r="B88" s="49" t="s">
        <v>109</v>
      </c>
      <c r="C88" s="50">
        <v>24</v>
      </c>
      <c r="D88" s="50">
        <v>21</v>
      </c>
      <c r="E88" s="32" t="s">
        <v>390</v>
      </c>
      <c r="F88" s="33">
        <v>10.5</v>
      </c>
      <c r="G88" s="34"/>
      <c r="H88" s="35">
        <f t="shared" si="4"/>
        <v>0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1:21" s="19" customFormat="1" ht="16" customHeight="1" x14ac:dyDescent="0.35">
      <c r="A89" s="30" t="s">
        <v>117</v>
      </c>
      <c r="B89" s="54" t="s">
        <v>107</v>
      </c>
      <c r="C89" s="31">
        <v>28</v>
      </c>
      <c r="D89" s="31">
        <v>22</v>
      </c>
      <c r="E89" s="32" t="s">
        <v>391</v>
      </c>
      <c r="F89" s="33">
        <v>10.5</v>
      </c>
      <c r="G89" s="34"/>
      <c r="H89" s="35">
        <f t="shared" si="4"/>
        <v>0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1:21" s="19" customFormat="1" ht="16" customHeight="1" x14ac:dyDescent="0.35">
      <c r="A90" s="36" t="s">
        <v>118</v>
      </c>
      <c r="B90" s="54" t="s">
        <v>119</v>
      </c>
      <c r="C90" s="31">
        <v>30</v>
      </c>
      <c r="D90" s="31">
        <v>23</v>
      </c>
      <c r="E90" s="38" t="s">
        <v>392</v>
      </c>
      <c r="F90" s="33">
        <v>10.5</v>
      </c>
      <c r="G90" s="39"/>
      <c r="H90" s="40">
        <f t="shared" si="4"/>
        <v>0</v>
      </c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1:21" s="19" customFormat="1" ht="16" customHeight="1" x14ac:dyDescent="0.35">
      <c r="A91" s="41" t="s">
        <v>120</v>
      </c>
      <c r="B91" s="54" t="s">
        <v>119</v>
      </c>
      <c r="C91" s="31">
        <v>30</v>
      </c>
      <c r="D91" s="31">
        <v>23</v>
      </c>
      <c r="E91" s="43" t="s">
        <v>393</v>
      </c>
      <c r="F91" s="33">
        <v>10.5</v>
      </c>
      <c r="G91" s="44"/>
      <c r="H91" s="45">
        <f t="shared" si="4"/>
        <v>0</v>
      </c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1:21" s="19" customFormat="1" ht="16" customHeight="1" x14ac:dyDescent="0.35">
      <c r="A92" s="41" t="s">
        <v>121</v>
      </c>
      <c r="B92" s="54" t="s">
        <v>107</v>
      </c>
      <c r="C92" s="31">
        <v>28</v>
      </c>
      <c r="D92" s="31">
        <v>22</v>
      </c>
      <c r="E92" s="43" t="s">
        <v>394</v>
      </c>
      <c r="F92" s="33">
        <v>10.5</v>
      </c>
      <c r="G92" s="44"/>
      <c r="H92" s="45">
        <f t="shared" si="4"/>
        <v>0</v>
      </c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1:21" s="19" customFormat="1" ht="29" customHeight="1" x14ac:dyDescent="0.35">
      <c r="A93" s="92" t="s">
        <v>122</v>
      </c>
      <c r="B93" s="93" t="s">
        <v>12</v>
      </c>
      <c r="C93" s="93" t="s">
        <v>13</v>
      </c>
      <c r="D93" s="93" t="s">
        <v>14</v>
      </c>
      <c r="E93" s="93" t="s">
        <v>15</v>
      </c>
      <c r="F93" s="94" t="s">
        <v>16</v>
      </c>
      <c r="G93" s="94" t="s">
        <v>17</v>
      </c>
      <c r="H93" s="94" t="s">
        <v>18</v>
      </c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1:21" s="19" customFormat="1" ht="16" customHeight="1" x14ac:dyDescent="0.35">
      <c r="A94" s="41" t="s">
        <v>123</v>
      </c>
      <c r="B94" s="54" t="s">
        <v>107</v>
      </c>
      <c r="C94" s="31">
        <v>28</v>
      </c>
      <c r="D94" s="31">
        <v>22</v>
      </c>
      <c r="E94" s="43" t="s">
        <v>395</v>
      </c>
      <c r="F94" s="33">
        <v>10.5</v>
      </c>
      <c r="G94" s="44"/>
      <c r="H94" s="45">
        <f t="shared" ref="H94:H108" si="5">F94*G94</f>
        <v>0</v>
      </c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1:21" s="19" customFormat="1" ht="16" customHeight="1" x14ac:dyDescent="0.35">
      <c r="A95" s="41" t="s">
        <v>124</v>
      </c>
      <c r="B95" s="54" t="s">
        <v>119</v>
      </c>
      <c r="C95" s="31">
        <v>30</v>
      </c>
      <c r="D95" s="31">
        <v>23</v>
      </c>
      <c r="E95" s="43" t="s">
        <v>396</v>
      </c>
      <c r="F95" s="33">
        <v>10.5</v>
      </c>
      <c r="G95" s="44"/>
      <c r="H95" s="45">
        <f t="shared" si="5"/>
        <v>0</v>
      </c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1:21" s="19" customFormat="1" ht="16" customHeight="1" x14ac:dyDescent="0.35">
      <c r="A96" s="41" t="s">
        <v>125</v>
      </c>
      <c r="B96" s="54" t="s">
        <v>119</v>
      </c>
      <c r="C96" s="31">
        <v>30</v>
      </c>
      <c r="D96" s="31">
        <v>23</v>
      </c>
      <c r="E96" s="43" t="s">
        <v>397</v>
      </c>
      <c r="F96" s="33">
        <v>10.5</v>
      </c>
      <c r="G96" s="44"/>
      <c r="H96" s="45">
        <f t="shared" si="5"/>
        <v>0</v>
      </c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1:21" s="19" customFormat="1" ht="16" customHeight="1" x14ac:dyDescent="0.35">
      <c r="A97" s="48" t="s">
        <v>126</v>
      </c>
      <c r="B97" s="54" t="s">
        <v>107</v>
      </c>
      <c r="C97" s="31">
        <v>28</v>
      </c>
      <c r="D97" s="31">
        <v>22</v>
      </c>
      <c r="E97" s="51" t="s">
        <v>398</v>
      </c>
      <c r="F97" s="33">
        <v>10.5</v>
      </c>
      <c r="G97" s="52"/>
      <c r="H97" s="53">
        <f t="shared" si="5"/>
        <v>0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1:21" s="19" customFormat="1" ht="16" customHeight="1" x14ac:dyDescent="0.35">
      <c r="A98" s="30" t="s">
        <v>127</v>
      </c>
      <c r="B98" s="54" t="s">
        <v>128</v>
      </c>
      <c r="C98" s="31">
        <v>34</v>
      </c>
      <c r="D98" s="31">
        <v>24</v>
      </c>
      <c r="E98" s="32" t="s">
        <v>399</v>
      </c>
      <c r="F98" s="33">
        <v>10.5</v>
      </c>
      <c r="G98" s="34"/>
      <c r="H98" s="35">
        <f t="shared" si="5"/>
        <v>0</v>
      </c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  <row r="99" spans="1:21" s="19" customFormat="1" ht="16" customHeight="1" x14ac:dyDescent="0.35">
      <c r="A99" s="30" t="s">
        <v>129</v>
      </c>
      <c r="B99" s="54" t="s">
        <v>128</v>
      </c>
      <c r="C99" s="31">
        <v>34</v>
      </c>
      <c r="D99" s="31">
        <v>24</v>
      </c>
      <c r="E99" s="32" t="s">
        <v>400</v>
      </c>
      <c r="F99" s="33">
        <v>10.5</v>
      </c>
      <c r="G99" s="34"/>
      <c r="H99" s="35">
        <f t="shared" si="5"/>
        <v>0</v>
      </c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</row>
    <row r="100" spans="1:21" s="19" customFormat="1" ht="16" customHeight="1" x14ac:dyDescent="0.35">
      <c r="A100" s="30" t="s">
        <v>130</v>
      </c>
      <c r="B100" s="54" t="s">
        <v>131</v>
      </c>
      <c r="C100" s="31">
        <v>40</v>
      </c>
      <c r="D100" s="31">
        <v>26</v>
      </c>
      <c r="E100" s="32" t="s">
        <v>401</v>
      </c>
      <c r="F100" s="33">
        <v>10.5</v>
      </c>
      <c r="G100" s="34"/>
      <c r="H100" s="35">
        <f t="shared" si="5"/>
        <v>0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</row>
    <row r="101" spans="1:21" s="19" customFormat="1" ht="16" customHeight="1" x14ac:dyDescent="0.35">
      <c r="A101" s="30" t="s">
        <v>132</v>
      </c>
      <c r="B101" s="54" t="s">
        <v>133</v>
      </c>
      <c r="C101" s="31">
        <v>24</v>
      </c>
      <c r="D101" s="31">
        <v>21</v>
      </c>
      <c r="E101" s="32" t="s">
        <v>402</v>
      </c>
      <c r="F101" s="33">
        <v>10.5</v>
      </c>
      <c r="G101" s="34"/>
      <c r="H101" s="35">
        <f t="shared" si="5"/>
        <v>0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</row>
    <row r="102" spans="1:21" s="19" customFormat="1" ht="16" customHeight="1" x14ac:dyDescent="0.35">
      <c r="A102" s="30" t="s">
        <v>134</v>
      </c>
      <c r="B102" s="54" t="s">
        <v>131</v>
      </c>
      <c r="C102" s="31">
        <v>40</v>
      </c>
      <c r="D102" s="31">
        <v>26</v>
      </c>
      <c r="E102" s="32" t="s">
        <v>403</v>
      </c>
      <c r="F102" s="33">
        <v>10.5</v>
      </c>
      <c r="G102" s="34"/>
      <c r="H102" s="35">
        <f t="shared" si="5"/>
        <v>0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</row>
    <row r="103" spans="1:21" s="19" customFormat="1" ht="16" customHeight="1" x14ac:dyDescent="0.35">
      <c r="A103" s="30" t="s">
        <v>135</v>
      </c>
      <c r="B103" s="54" t="s">
        <v>119</v>
      </c>
      <c r="C103" s="31">
        <v>28</v>
      </c>
      <c r="D103" s="31">
        <v>22</v>
      </c>
      <c r="E103" s="32" t="s">
        <v>404</v>
      </c>
      <c r="F103" s="33">
        <v>10.5</v>
      </c>
      <c r="G103" s="34"/>
      <c r="H103" s="35">
        <f t="shared" si="5"/>
        <v>0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</row>
    <row r="104" spans="1:21" s="19" customFormat="1" ht="16" customHeight="1" x14ac:dyDescent="0.35">
      <c r="A104" s="30" t="s">
        <v>136</v>
      </c>
      <c r="B104" s="54" t="s">
        <v>107</v>
      </c>
      <c r="C104" s="31">
        <v>28</v>
      </c>
      <c r="D104" s="31">
        <v>22</v>
      </c>
      <c r="E104" s="32" t="s">
        <v>405</v>
      </c>
      <c r="F104" s="33">
        <v>10.5</v>
      </c>
      <c r="G104" s="34"/>
      <c r="H104" s="35">
        <f t="shared" si="5"/>
        <v>0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</row>
    <row r="105" spans="1:21" s="19" customFormat="1" ht="16" customHeight="1" x14ac:dyDescent="0.35">
      <c r="A105" s="30" t="s">
        <v>137</v>
      </c>
      <c r="B105" s="54" t="s">
        <v>119</v>
      </c>
      <c r="C105" s="31">
        <v>28</v>
      </c>
      <c r="D105" s="31">
        <v>22</v>
      </c>
      <c r="E105" s="32" t="s">
        <v>406</v>
      </c>
      <c r="F105" s="33">
        <v>10.5</v>
      </c>
      <c r="G105" s="34"/>
      <c r="H105" s="35">
        <f t="shared" si="5"/>
        <v>0</v>
      </c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</row>
    <row r="106" spans="1:21" s="19" customFormat="1" ht="16" customHeight="1" x14ac:dyDescent="0.35">
      <c r="A106" s="30" t="s">
        <v>138</v>
      </c>
      <c r="B106" s="54" t="s">
        <v>133</v>
      </c>
      <c r="C106" s="31">
        <v>28</v>
      </c>
      <c r="D106" s="31">
        <v>22</v>
      </c>
      <c r="E106" s="32" t="s">
        <v>407</v>
      </c>
      <c r="F106" s="33">
        <v>10.5</v>
      </c>
      <c r="G106" s="34"/>
      <c r="H106" s="35">
        <f t="shared" si="5"/>
        <v>0</v>
      </c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</row>
    <row r="107" spans="1:21" s="19" customFormat="1" ht="16" customHeight="1" x14ac:dyDescent="0.35">
      <c r="A107" s="30" t="s">
        <v>139</v>
      </c>
      <c r="B107" s="54" t="s">
        <v>131</v>
      </c>
      <c r="C107" s="31">
        <v>40</v>
      </c>
      <c r="D107" s="31">
        <v>26</v>
      </c>
      <c r="E107" s="32" t="s">
        <v>408</v>
      </c>
      <c r="F107" s="33">
        <v>10.5</v>
      </c>
      <c r="G107" s="34"/>
      <c r="H107" s="35">
        <f t="shared" si="5"/>
        <v>0</v>
      </c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</row>
    <row r="108" spans="1:21" s="19" customFormat="1" ht="16" customHeight="1" x14ac:dyDescent="0.35">
      <c r="A108" s="30" t="s">
        <v>140</v>
      </c>
      <c r="B108" s="54" t="s">
        <v>131</v>
      </c>
      <c r="C108" s="31">
        <v>40</v>
      </c>
      <c r="D108" s="31">
        <v>26</v>
      </c>
      <c r="E108" s="32" t="s">
        <v>409</v>
      </c>
      <c r="F108" s="33">
        <v>10.5</v>
      </c>
      <c r="G108" s="34"/>
      <c r="H108" s="35">
        <f t="shared" si="5"/>
        <v>0</v>
      </c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</row>
    <row r="109" spans="1:21" s="19" customFormat="1" ht="29" customHeight="1" x14ac:dyDescent="0.35">
      <c r="A109" s="89" t="s">
        <v>141</v>
      </c>
      <c r="B109" s="90" t="s">
        <v>12</v>
      </c>
      <c r="C109" s="90" t="s">
        <v>13</v>
      </c>
      <c r="D109" s="90" t="s">
        <v>14</v>
      </c>
      <c r="E109" s="90" t="s">
        <v>15</v>
      </c>
      <c r="F109" s="91" t="s">
        <v>16</v>
      </c>
      <c r="G109" s="91" t="s">
        <v>17</v>
      </c>
      <c r="H109" s="91" t="s">
        <v>18</v>
      </c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</row>
    <row r="110" spans="1:21" s="19" customFormat="1" ht="16" customHeight="1" x14ac:dyDescent="0.35">
      <c r="A110" s="30" t="s">
        <v>142</v>
      </c>
      <c r="B110" s="54" t="s">
        <v>119</v>
      </c>
      <c r="C110" s="31">
        <v>28</v>
      </c>
      <c r="D110" s="31">
        <v>22</v>
      </c>
      <c r="E110" s="32" t="s">
        <v>410</v>
      </c>
      <c r="F110" s="33">
        <v>11.5</v>
      </c>
      <c r="G110" s="34"/>
      <c r="H110" s="35">
        <f t="shared" ref="H110:H124" si="6">F110*G110</f>
        <v>0</v>
      </c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</row>
    <row r="111" spans="1:21" s="19" customFormat="1" ht="16" customHeight="1" x14ac:dyDescent="0.35">
      <c r="A111" s="30" t="s">
        <v>143</v>
      </c>
      <c r="B111" s="54" t="s">
        <v>128</v>
      </c>
      <c r="C111" s="31">
        <v>28</v>
      </c>
      <c r="D111" s="31">
        <v>22</v>
      </c>
      <c r="E111" s="32" t="s">
        <v>411</v>
      </c>
      <c r="F111" s="33">
        <v>11.5</v>
      </c>
      <c r="G111" s="34"/>
      <c r="H111" s="35">
        <f t="shared" si="6"/>
        <v>0</v>
      </c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</row>
    <row r="112" spans="1:21" s="19" customFormat="1" ht="16" customHeight="1" x14ac:dyDescent="0.35">
      <c r="A112" s="30" t="s">
        <v>144</v>
      </c>
      <c r="B112" s="54" t="s">
        <v>119</v>
      </c>
      <c r="C112" s="31">
        <v>28</v>
      </c>
      <c r="D112" s="31">
        <v>22</v>
      </c>
      <c r="E112" s="32" t="s">
        <v>412</v>
      </c>
      <c r="F112" s="33">
        <v>11.5</v>
      </c>
      <c r="G112" s="34"/>
      <c r="H112" s="35">
        <f t="shared" si="6"/>
        <v>0</v>
      </c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</row>
    <row r="113" spans="1:21" s="19" customFormat="1" ht="16" customHeight="1" x14ac:dyDescent="0.35">
      <c r="A113" s="30" t="s">
        <v>145</v>
      </c>
      <c r="B113" s="54" t="s">
        <v>128</v>
      </c>
      <c r="C113" s="31">
        <v>30</v>
      </c>
      <c r="D113" s="31">
        <v>23</v>
      </c>
      <c r="E113" s="32" t="s">
        <v>413</v>
      </c>
      <c r="F113" s="33">
        <v>11.5</v>
      </c>
      <c r="G113" s="34"/>
      <c r="H113" s="35">
        <f t="shared" si="6"/>
        <v>0</v>
      </c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</row>
    <row r="114" spans="1:21" s="19" customFormat="1" ht="16" customHeight="1" x14ac:dyDescent="0.35">
      <c r="A114" s="30" t="s">
        <v>146</v>
      </c>
      <c r="B114" s="54" t="s">
        <v>133</v>
      </c>
      <c r="C114" s="31">
        <v>30</v>
      </c>
      <c r="D114" s="31">
        <v>23</v>
      </c>
      <c r="E114" s="32" t="s">
        <v>414</v>
      </c>
      <c r="F114" s="33">
        <v>11.5</v>
      </c>
      <c r="G114" s="34"/>
      <c r="H114" s="35">
        <f t="shared" si="6"/>
        <v>0</v>
      </c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</row>
    <row r="115" spans="1:21" s="19" customFormat="1" ht="16" customHeight="1" x14ac:dyDescent="0.35">
      <c r="A115" s="30" t="s">
        <v>147</v>
      </c>
      <c r="B115" s="54" t="s">
        <v>119</v>
      </c>
      <c r="C115" s="31">
        <v>30</v>
      </c>
      <c r="D115" s="31">
        <v>23</v>
      </c>
      <c r="E115" s="32" t="s">
        <v>415</v>
      </c>
      <c r="F115" s="33">
        <v>11.5</v>
      </c>
      <c r="G115" s="34"/>
      <c r="H115" s="35">
        <f t="shared" si="6"/>
        <v>0</v>
      </c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</row>
    <row r="116" spans="1:21" s="19" customFormat="1" ht="16" customHeight="1" x14ac:dyDescent="0.35">
      <c r="A116" s="30" t="s">
        <v>148</v>
      </c>
      <c r="B116" s="54" t="s">
        <v>133</v>
      </c>
      <c r="C116" s="31">
        <v>30</v>
      </c>
      <c r="D116" s="31">
        <v>23</v>
      </c>
      <c r="E116" s="32" t="s">
        <v>416</v>
      </c>
      <c r="F116" s="33">
        <v>11.5</v>
      </c>
      <c r="G116" s="34"/>
      <c r="H116" s="35">
        <f t="shared" si="6"/>
        <v>0</v>
      </c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</row>
    <row r="117" spans="1:21" s="19" customFormat="1" ht="16" customHeight="1" x14ac:dyDescent="0.35">
      <c r="A117" s="30" t="s">
        <v>149</v>
      </c>
      <c r="B117" s="54" t="s">
        <v>128</v>
      </c>
      <c r="C117" s="31">
        <v>30</v>
      </c>
      <c r="D117" s="31">
        <v>23</v>
      </c>
      <c r="E117" s="32" t="s">
        <v>417</v>
      </c>
      <c r="F117" s="33">
        <v>11.5</v>
      </c>
      <c r="G117" s="34"/>
      <c r="H117" s="35">
        <f t="shared" si="6"/>
        <v>0</v>
      </c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</row>
    <row r="118" spans="1:21" s="19" customFormat="1" ht="16" customHeight="1" x14ac:dyDescent="0.35">
      <c r="A118" s="30" t="s">
        <v>150</v>
      </c>
      <c r="B118" s="54" t="s">
        <v>131</v>
      </c>
      <c r="C118" s="31">
        <v>40</v>
      </c>
      <c r="D118" s="31">
        <v>26</v>
      </c>
      <c r="E118" s="32" t="s">
        <v>418</v>
      </c>
      <c r="F118" s="33">
        <v>11.5</v>
      </c>
      <c r="G118" s="34"/>
      <c r="H118" s="35">
        <f t="shared" si="6"/>
        <v>0</v>
      </c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</row>
    <row r="119" spans="1:21" s="19" customFormat="1" ht="16" customHeight="1" x14ac:dyDescent="0.35">
      <c r="A119" s="30" t="s">
        <v>151</v>
      </c>
      <c r="B119" s="54" t="s">
        <v>133</v>
      </c>
      <c r="C119" s="31">
        <v>38</v>
      </c>
      <c r="D119" s="31">
        <v>25</v>
      </c>
      <c r="E119" s="32" t="s">
        <v>419</v>
      </c>
      <c r="F119" s="33">
        <v>11.5</v>
      </c>
      <c r="G119" s="34"/>
      <c r="H119" s="35">
        <f t="shared" si="6"/>
        <v>0</v>
      </c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</row>
    <row r="120" spans="1:21" s="19" customFormat="1" ht="16" customHeight="1" x14ac:dyDescent="0.35">
      <c r="A120" s="30" t="s">
        <v>152</v>
      </c>
      <c r="B120" s="54" t="s">
        <v>133</v>
      </c>
      <c r="C120" s="31">
        <v>38</v>
      </c>
      <c r="D120" s="31">
        <v>25</v>
      </c>
      <c r="E120" s="32" t="s">
        <v>420</v>
      </c>
      <c r="F120" s="33">
        <v>11.5</v>
      </c>
      <c r="G120" s="34"/>
      <c r="H120" s="35">
        <f t="shared" si="6"/>
        <v>0</v>
      </c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</row>
    <row r="121" spans="1:21" s="19" customFormat="1" ht="16" customHeight="1" x14ac:dyDescent="0.35">
      <c r="A121" s="30" t="s">
        <v>153</v>
      </c>
      <c r="B121" s="54" t="s">
        <v>131</v>
      </c>
      <c r="C121" s="31">
        <v>40</v>
      </c>
      <c r="D121" s="31">
        <v>26</v>
      </c>
      <c r="E121" s="32" t="s">
        <v>421</v>
      </c>
      <c r="F121" s="33">
        <v>11.5</v>
      </c>
      <c r="G121" s="34"/>
      <c r="H121" s="35">
        <f t="shared" si="6"/>
        <v>0</v>
      </c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</row>
    <row r="122" spans="1:21" s="19" customFormat="1" ht="16" customHeight="1" x14ac:dyDescent="0.35">
      <c r="A122" s="30" t="s">
        <v>154</v>
      </c>
      <c r="B122" s="54" t="s">
        <v>155</v>
      </c>
      <c r="C122" s="31">
        <v>34</v>
      </c>
      <c r="D122" s="31">
        <v>24</v>
      </c>
      <c r="E122" s="32" t="s">
        <v>422</v>
      </c>
      <c r="F122" s="33">
        <v>11.5</v>
      </c>
      <c r="G122" s="34"/>
      <c r="H122" s="35">
        <f t="shared" si="6"/>
        <v>0</v>
      </c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</row>
    <row r="123" spans="1:21" s="19" customFormat="1" ht="16" customHeight="1" x14ac:dyDescent="0.35">
      <c r="A123" s="30" t="s">
        <v>156</v>
      </c>
      <c r="B123" s="54" t="s">
        <v>157</v>
      </c>
      <c r="C123" s="31">
        <v>34</v>
      </c>
      <c r="D123" s="31">
        <v>24</v>
      </c>
      <c r="E123" s="32" t="s">
        <v>423</v>
      </c>
      <c r="F123" s="33">
        <v>11.5</v>
      </c>
      <c r="G123" s="34"/>
      <c r="H123" s="35">
        <f t="shared" si="6"/>
        <v>0</v>
      </c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</row>
    <row r="124" spans="1:21" s="19" customFormat="1" ht="16" customHeight="1" x14ac:dyDescent="0.35">
      <c r="A124" s="30" t="s">
        <v>158</v>
      </c>
      <c r="B124" s="54" t="s">
        <v>133</v>
      </c>
      <c r="C124" s="31">
        <v>38</v>
      </c>
      <c r="D124" s="31">
        <v>25</v>
      </c>
      <c r="E124" s="32" t="s">
        <v>424</v>
      </c>
      <c r="F124" s="33">
        <v>11.5</v>
      </c>
      <c r="G124" s="34"/>
      <c r="H124" s="35">
        <f t="shared" si="6"/>
        <v>0</v>
      </c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</row>
    <row r="125" spans="1:21" s="19" customFormat="1" ht="29" customHeight="1" x14ac:dyDescent="0.35">
      <c r="A125" s="89" t="s">
        <v>159</v>
      </c>
      <c r="B125" s="90" t="s">
        <v>12</v>
      </c>
      <c r="C125" s="90" t="s">
        <v>13</v>
      </c>
      <c r="D125" s="90" t="s">
        <v>14</v>
      </c>
      <c r="E125" s="90" t="s">
        <v>15</v>
      </c>
      <c r="F125" s="91" t="s">
        <v>16</v>
      </c>
      <c r="G125" s="91" t="s">
        <v>17</v>
      </c>
      <c r="H125" s="91" t="s">
        <v>18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</row>
    <row r="126" spans="1:21" s="19" customFormat="1" ht="16" customHeight="1" x14ac:dyDescent="0.35">
      <c r="A126" s="30" t="s">
        <v>160</v>
      </c>
      <c r="B126" s="54" t="s">
        <v>133</v>
      </c>
      <c r="C126" s="31">
        <v>38</v>
      </c>
      <c r="D126" s="31">
        <v>25</v>
      </c>
      <c r="E126" s="32" t="s">
        <v>425</v>
      </c>
      <c r="F126" s="33">
        <v>11.5</v>
      </c>
      <c r="G126" s="34"/>
      <c r="H126" s="35">
        <f t="shared" ref="H126:H140" si="7">F126*G126</f>
        <v>0</v>
      </c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</row>
    <row r="127" spans="1:21" s="19" customFormat="1" ht="16" customHeight="1" x14ac:dyDescent="0.35">
      <c r="A127" s="30" t="s">
        <v>161</v>
      </c>
      <c r="B127" s="54" t="s">
        <v>128</v>
      </c>
      <c r="C127" s="31">
        <v>34</v>
      </c>
      <c r="D127" s="31">
        <v>24</v>
      </c>
      <c r="E127" s="32" t="s">
        <v>426</v>
      </c>
      <c r="F127" s="33">
        <v>11.5</v>
      </c>
      <c r="G127" s="34"/>
      <c r="H127" s="35">
        <f t="shared" si="7"/>
        <v>0</v>
      </c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</row>
    <row r="128" spans="1:21" s="19" customFormat="1" ht="16" customHeight="1" x14ac:dyDescent="0.35">
      <c r="A128" s="30" t="s">
        <v>162</v>
      </c>
      <c r="B128" s="54" t="s">
        <v>133</v>
      </c>
      <c r="C128" s="31">
        <v>38</v>
      </c>
      <c r="D128" s="31">
        <v>25</v>
      </c>
      <c r="E128" s="32" t="s">
        <v>427</v>
      </c>
      <c r="F128" s="33">
        <v>11.5</v>
      </c>
      <c r="G128" s="34"/>
      <c r="H128" s="35">
        <f t="shared" si="7"/>
        <v>0</v>
      </c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</row>
    <row r="129" spans="1:21" s="19" customFormat="1" ht="16" customHeight="1" x14ac:dyDescent="0.35">
      <c r="A129" s="30" t="s">
        <v>163</v>
      </c>
      <c r="B129" s="54" t="s">
        <v>133</v>
      </c>
      <c r="C129" s="31">
        <v>38</v>
      </c>
      <c r="D129" s="31">
        <v>25</v>
      </c>
      <c r="E129" s="32" t="s">
        <v>428</v>
      </c>
      <c r="F129" s="33">
        <v>11.5</v>
      </c>
      <c r="G129" s="34"/>
      <c r="H129" s="35">
        <f t="shared" si="7"/>
        <v>0</v>
      </c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</row>
    <row r="130" spans="1:21" s="19" customFormat="1" ht="16" customHeight="1" x14ac:dyDescent="0.35">
      <c r="A130" s="30" t="s">
        <v>164</v>
      </c>
      <c r="B130" s="54" t="s">
        <v>157</v>
      </c>
      <c r="C130" s="31">
        <v>40</v>
      </c>
      <c r="D130" s="31">
        <v>27</v>
      </c>
      <c r="E130" s="32" t="s">
        <v>429</v>
      </c>
      <c r="F130" s="33">
        <v>11.5</v>
      </c>
      <c r="G130" s="34"/>
      <c r="H130" s="35">
        <f t="shared" si="7"/>
        <v>0</v>
      </c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</row>
    <row r="131" spans="1:21" s="19" customFormat="1" ht="16" customHeight="1" x14ac:dyDescent="0.35">
      <c r="A131" s="30" t="s">
        <v>165</v>
      </c>
      <c r="B131" s="54" t="s">
        <v>157</v>
      </c>
      <c r="C131" s="31">
        <v>40</v>
      </c>
      <c r="D131" s="31">
        <v>27</v>
      </c>
      <c r="E131" s="32" t="s">
        <v>430</v>
      </c>
      <c r="F131" s="33">
        <v>11.5</v>
      </c>
      <c r="G131" s="34"/>
      <c r="H131" s="35">
        <f t="shared" si="7"/>
        <v>0</v>
      </c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</row>
    <row r="132" spans="1:21" s="19" customFormat="1" ht="16" customHeight="1" x14ac:dyDescent="0.35">
      <c r="A132" s="30" t="s">
        <v>166</v>
      </c>
      <c r="B132" s="54" t="s">
        <v>155</v>
      </c>
      <c r="C132" s="31">
        <v>40</v>
      </c>
      <c r="D132" s="31">
        <v>28</v>
      </c>
      <c r="E132" s="32" t="s">
        <v>431</v>
      </c>
      <c r="F132" s="33">
        <v>11.5</v>
      </c>
      <c r="G132" s="34"/>
      <c r="H132" s="35">
        <f t="shared" si="7"/>
        <v>0</v>
      </c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</row>
    <row r="133" spans="1:21" s="19" customFormat="1" ht="16" customHeight="1" x14ac:dyDescent="0.35">
      <c r="A133" s="30" t="s">
        <v>167</v>
      </c>
      <c r="B133" s="54" t="s">
        <v>155</v>
      </c>
      <c r="C133" s="31">
        <v>40</v>
      </c>
      <c r="D133" s="31">
        <v>28</v>
      </c>
      <c r="E133" s="32" t="s">
        <v>432</v>
      </c>
      <c r="F133" s="33">
        <v>11.5</v>
      </c>
      <c r="G133" s="34"/>
      <c r="H133" s="35">
        <f t="shared" si="7"/>
        <v>0</v>
      </c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</row>
    <row r="134" spans="1:21" s="19" customFormat="1" ht="16" customHeight="1" x14ac:dyDescent="0.35">
      <c r="A134" s="30" t="s">
        <v>168</v>
      </c>
      <c r="B134" s="54" t="s">
        <v>155</v>
      </c>
      <c r="C134" s="31">
        <v>40</v>
      </c>
      <c r="D134" s="31">
        <v>28</v>
      </c>
      <c r="E134" s="32" t="s">
        <v>433</v>
      </c>
      <c r="F134" s="33">
        <v>11.5</v>
      </c>
      <c r="G134" s="34"/>
      <c r="H134" s="35">
        <f t="shared" si="7"/>
        <v>0</v>
      </c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</row>
    <row r="135" spans="1:21" s="19" customFormat="1" ht="16" customHeight="1" x14ac:dyDescent="0.35">
      <c r="A135" s="30" t="s">
        <v>169</v>
      </c>
      <c r="B135" s="54" t="s">
        <v>155</v>
      </c>
      <c r="C135" s="31">
        <v>40</v>
      </c>
      <c r="D135" s="31">
        <v>28</v>
      </c>
      <c r="E135" s="32" t="s">
        <v>434</v>
      </c>
      <c r="F135" s="33">
        <v>11.5</v>
      </c>
      <c r="G135" s="34"/>
      <c r="H135" s="35">
        <f t="shared" si="7"/>
        <v>0</v>
      </c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</row>
    <row r="136" spans="1:21" s="19" customFormat="1" ht="16" customHeight="1" x14ac:dyDescent="0.35">
      <c r="A136" s="30" t="s">
        <v>170</v>
      </c>
      <c r="B136" s="54" t="s">
        <v>155</v>
      </c>
      <c r="C136" s="31">
        <v>40</v>
      </c>
      <c r="D136" s="31">
        <v>28</v>
      </c>
      <c r="E136" s="32" t="s">
        <v>435</v>
      </c>
      <c r="F136" s="33">
        <v>11.5</v>
      </c>
      <c r="G136" s="34"/>
      <c r="H136" s="35">
        <f t="shared" si="7"/>
        <v>0</v>
      </c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</row>
    <row r="137" spans="1:21" s="19" customFormat="1" ht="16" customHeight="1" x14ac:dyDescent="0.35">
      <c r="A137" s="36" t="s">
        <v>171</v>
      </c>
      <c r="B137" s="54" t="s">
        <v>155</v>
      </c>
      <c r="C137" s="31">
        <v>40</v>
      </c>
      <c r="D137" s="31">
        <v>28</v>
      </c>
      <c r="E137" s="38" t="s">
        <v>436</v>
      </c>
      <c r="F137" s="33">
        <v>11.5</v>
      </c>
      <c r="G137" s="39"/>
      <c r="H137" s="40">
        <f t="shared" si="7"/>
        <v>0</v>
      </c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</row>
    <row r="138" spans="1:21" s="19" customFormat="1" ht="16" customHeight="1" x14ac:dyDescent="0.35">
      <c r="A138" s="41" t="s">
        <v>172</v>
      </c>
      <c r="B138" s="54" t="s">
        <v>173</v>
      </c>
      <c r="C138" s="31">
        <v>50</v>
      </c>
      <c r="D138" s="31">
        <v>30</v>
      </c>
      <c r="E138" s="43" t="s">
        <v>437</v>
      </c>
      <c r="F138" s="33">
        <v>11.5</v>
      </c>
      <c r="G138" s="44"/>
      <c r="H138" s="45">
        <f t="shared" si="7"/>
        <v>0</v>
      </c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</row>
    <row r="139" spans="1:21" s="19" customFormat="1" ht="16" customHeight="1" x14ac:dyDescent="0.35">
      <c r="A139" s="41" t="s">
        <v>174</v>
      </c>
      <c r="B139" s="54" t="s">
        <v>155</v>
      </c>
      <c r="C139" s="31">
        <v>40</v>
      </c>
      <c r="D139" s="31">
        <v>28</v>
      </c>
      <c r="E139" s="43" t="s">
        <v>438</v>
      </c>
      <c r="F139" s="33">
        <v>11.5</v>
      </c>
      <c r="G139" s="44"/>
      <c r="H139" s="45">
        <f t="shared" si="7"/>
        <v>0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</row>
    <row r="140" spans="1:21" s="19" customFormat="1" ht="16" customHeight="1" x14ac:dyDescent="0.35">
      <c r="A140" s="41" t="s">
        <v>175</v>
      </c>
      <c r="B140" s="54" t="s">
        <v>157</v>
      </c>
      <c r="C140" s="31">
        <v>40</v>
      </c>
      <c r="D140" s="31">
        <v>27</v>
      </c>
      <c r="E140" s="43" t="s">
        <v>439</v>
      </c>
      <c r="F140" s="33">
        <v>11.5</v>
      </c>
      <c r="G140" s="44"/>
      <c r="H140" s="45">
        <f t="shared" si="7"/>
        <v>0</v>
      </c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</row>
    <row r="141" spans="1:21" s="19" customFormat="1" ht="29" customHeight="1" x14ac:dyDescent="0.35">
      <c r="A141" s="92" t="s">
        <v>176</v>
      </c>
      <c r="B141" s="93" t="s">
        <v>12</v>
      </c>
      <c r="C141" s="93" t="s">
        <v>13</v>
      </c>
      <c r="D141" s="93" t="s">
        <v>14</v>
      </c>
      <c r="E141" s="93" t="s">
        <v>15</v>
      </c>
      <c r="F141" s="94" t="s">
        <v>16</v>
      </c>
      <c r="G141" s="94" t="s">
        <v>17</v>
      </c>
      <c r="H141" s="94" t="s">
        <v>18</v>
      </c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</row>
    <row r="142" spans="1:21" s="19" customFormat="1" ht="16" customHeight="1" x14ac:dyDescent="0.35">
      <c r="A142" s="41" t="s">
        <v>177</v>
      </c>
      <c r="B142" s="54" t="s">
        <v>157</v>
      </c>
      <c r="C142" s="31">
        <v>40</v>
      </c>
      <c r="D142" s="31">
        <v>27</v>
      </c>
      <c r="E142" s="43" t="s">
        <v>440</v>
      </c>
      <c r="F142" s="33">
        <v>12.5</v>
      </c>
      <c r="G142" s="44"/>
      <c r="H142" s="45">
        <f t="shared" ref="H142:H156" si="8">F142*G142</f>
        <v>0</v>
      </c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</row>
    <row r="143" spans="1:21" s="19" customFormat="1" ht="16" customHeight="1" x14ac:dyDescent="0.35">
      <c r="A143" s="41" t="s">
        <v>178</v>
      </c>
      <c r="B143" s="54" t="s">
        <v>157</v>
      </c>
      <c r="C143" s="31">
        <v>40</v>
      </c>
      <c r="D143" s="31">
        <v>27</v>
      </c>
      <c r="E143" s="43" t="s">
        <v>441</v>
      </c>
      <c r="F143" s="33">
        <v>12.5</v>
      </c>
      <c r="G143" s="44"/>
      <c r="H143" s="45">
        <f t="shared" si="8"/>
        <v>0</v>
      </c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</row>
    <row r="144" spans="1:21" s="19" customFormat="1" ht="16" customHeight="1" x14ac:dyDescent="0.35">
      <c r="A144" s="41" t="s">
        <v>179</v>
      </c>
      <c r="B144" s="54" t="s">
        <v>157</v>
      </c>
      <c r="C144" s="31">
        <v>40</v>
      </c>
      <c r="D144" s="31">
        <v>27</v>
      </c>
      <c r="E144" s="43" t="s">
        <v>442</v>
      </c>
      <c r="F144" s="33">
        <v>12.5</v>
      </c>
      <c r="G144" s="44"/>
      <c r="H144" s="45">
        <f t="shared" si="8"/>
        <v>0</v>
      </c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</row>
    <row r="145" spans="1:21" s="19" customFormat="1" ht="16" customHeight="1" x14ac:dyDescent="0.35">
      <c r="A145" s="48" t="s">
        <v>180</v>
      </c>
      <c r="B145" s="49" t="s">
        <v>131</v>
      </c>
      <c r="C145" s="50">
        <v>40</v>
      </c>
      <c r="D145" s="50">
        <v>26</v>
      </c>
      <c r="E145" s="51" t="s">
        <v>443</v>
      </c>
      <c r="F145" s="33">
        <v>12.5</v>
      </c>
      <c r="G145" s="52"/>
      <c r="H145" s="53">
        <f t="shared" si="8"/>
        <v>0</v>
      </c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</row>
    <row r="146" spans="1:21" s="19" customFormat="1" ht="16" customHeight="1" x14ac:dyDescent="0.35">
      <c r="A146" s="30" t="s">
        <v>181</v>
      </c>
      <c r="B146" s="54" t="s">
        <v>133</v>
      </c>
      <c r="C146" s="31">
        <v>38</v>
      </c>
      <c r="D146" s="31">
        <v>25</v>
      </c>
      <c r="E146" s="32" t="s">
        <v>444</v>
      </c>
      <c r="F146" s="33">
        <v>12.5</v>
      </c>
      <c r="G146" s="34"/>
      <c r="H146" s="35">
        <f t="shared" si="8"/>
        <v>0</v>
      </c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</row>
    <row r="147" spans="1:21" s="19" customFormat="1" ht="16" customHeight="1" x14ac:dyDescent="0.35">
      <c r="A147" s="30" t="s">
        <v>182</v>
      </c>
      <c r="B147" s="54" t="s">
        <v>155</v>
      </c>
      <c r="C147" s="31">
        <v>40</v>
      </c>
      <c r="D147" s="31">
        <v>28</v>
      </c>
      <c r="E147" s="32" t="s">
        <v>445</v>
      </c>
      <c r="F147" s="33">
        <v>12.5</v>
      </c>
      <c r="G147" s="34"/>
      <c r="H147" s="35">
        <f t="shared" si="8"/>
        <v>0</v>
      </c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</row>
    <row r="148" spans="1:21" s="19" customFormat="1" ht="16" customHeight="1" x14ac:dyDescent="0.35">
      <c r="A148" s="30" t="s">
        <v>183</v>
      </c>
      <c r="B148" s="54" t="s">
        <v>155</v>
      </c>
      <c r="C148" s="31">
        <v>40</v>
      </c>
      <c r="D148" s="31">
        <v>28</v>
      </c>
      <c r="E148" s="32" t="s">
        <v>446</v>
      </c>
      <c r="F148" s="33">
        <v>12.5</v>
      </c>
      <c r="G148" s="34"/>
      <c r="H148" s="35">
        <f t="shared" si="8"/>
        <v>0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</row>
    <row r="149" spans="1:21" s="19" customFormat="1" ht="16" customHeight="1" x14ac:dyDescent="0.35">
      <c r="A149" s="30" t="s">
        <v>184</v>
      </c>
      <c r="B149" s="54" t="s">
        <v>185</v>
      </c>
      <c r="C149" s="31">
        <v>50</v>
      </c>
      <c r="D149" s="31">
        <v>29</v>
      </c>
      <c r="E149" s="32" t="s">
        <v>447</v>
      </c>
      <c r="F149" s="33">
        <v>12.5</v>
      </c>
      <c r="G149" s="34"/>
      <c r="H149" s="35">
        <f t="shared" si="8"/>
        <v>0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</row>
    <row r="150" spans="1:21" s="19" customFormat="1" ht="16" customHeight="1" x14ac:dyDescent="0.35">
      <c r="A150" s="30" t="s">
        <v>186</v>
      </c>
      <c r="B150" s="54" t="s">
        <v>155</v>
      </c>
      <c r="C150" s="31">
        <v>40</v>
      </c>
      <c r="D150" s="31">
        <v>28</v>
      </c>
      <c r="E150" s="32" t="s">
        <v>448</v>
      </c>
      <c r="F150" s="33">
        <v>12.5</v>
      </c>
      <c r="G150" s="34"/>
      <c r="H150" s="35">
        <f t="shared" si="8"/>
        <v>0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</row>
    <row r="151" spans="1:21" s="19" customFormat="1" ht="16" customHeight="1" x14ac:dyDescent="0.35">
      <c r="A151" s="30" t="s">
        <v>187</v>
      </c>
      <c r="B151" s="54" t="s">
        <v>173</v>
      </c>
      <c r="C151" s="31">
        <v>50</v>
      </c>
      <c r="D151" s="31">
        <v>30</v>
      </c>
      <c r="E151" s="32" t="s">
        <v>449</v>
      </c>
      <c r="F151" s="33">
        <v>12.5</v>
      </c>
      <c r="G151" s="34"/>
      <c r="H151" s="35">
        <f t="shared" si="8"/>
        <v>0</v>
      </c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</row>
    <row r="152" spans="1:21" s="19" customFormat="1" ht="16" customHeight="1" x14ac:dyDescent="0.35">
      <c r="A152" s="30" t="s">
        <v>188</v>
      </c>
      <c r="B152" s="54" t="s">
        <v>155</v>
      </c>
      <c r="C152" s="31">
        <v>40</v>
      </c>
      <c r="D152" s="31">
        <v>28</v>
      </c>
      <c r="E152" s="32" t="s">
        <v>450</v>
      </c>
      <c r="F152" s="33">
        <v>12.5</v>
      </c>
      <c r="G152" s="34"/>
      <c r="H152" s="35">
        <f t="shared" si="8"/>
        <v>0</v>
      </c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</row>
    <row r="153" spans="1:21" s="19" customFormat="1" ht="16" customHeight="1" x14ac:dyDescent="0.35">
      <c r="A153" s="30" t="s">
        <v>189</v>
      </c>
      <c r="B153" s="54" t="s">
        <v>173</v>
      </c>
      <c r="C153" s="31">
        <v>50</v>
      </c>
      <c r="D153" s="31">
        <v>30</v>
      </c>
      <c r="E153" s="32" t="s">
        <v>451</v>
      </c>
      <c r="F153" s="33">
        <v>12.5</v>
      </c>
      <c r="G153" s="34"/>
      <c r="H153" s="35">
        <f t="shared" si="8"/>
        <v>0</v>
      </c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</row>
    <row r="154" spans="1:21" s="19" customFormat="1" ht="16" customHeight="1" x14ac:dyDescent="0.35">
      <c r="A154" s="30" t="s">
        <v>190</v>
      </c>
      <c r="B154" s="54" t="s">
        <v>157</v>
      </c>
      <c r="C154" s="31">
        <v>40</v>
      </c>
      <c r="D154" s="31">
        <v>27</v>
      </c>
      <c r="E154" s="32" t="s">
        <v>452</v>
      </c>
      <c r="F154" s="33">
        <v>12.5</v>
      </c>
      <c r="G154" s="34"/>
      <c r="H154" s="35">
        <f t="shared" si="8"/>
        <v>0</v>
      </c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</row>
    <row r="155" spans="1:21" s="19" customFormat="1" ht="16" customHeight="1" x14ac:dyDescent="0.35">
      <c r="A155" s="30" t="s">
        <v>191</v>
      </c>
      <c r="B155" s="54" t="s">
        <v>185</v>
      </c>
      <c r="C155" s="31">
        <v>50</v>
      </c>
      <c r="D155" s="31">
        <v>29</v>
      </c>
      <c r="E155" s="32" t="s">
        <v>453</v>
      </c>
      <c r="F155" s="33">
        <v>12.5</v>
      </c>
      <c r="G155" s="34"/>
      <c r="H155" s="35">
        <f t="shared" si="8"/>
        <v>0</v>
      </c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</row>
    <row r="156" spans="1:21" s="19" customFormat="1" ht="16" customHeight="1" x14ac:dyDescent="0.35">
      <c r="A156" s="30" t="s">
        <v>192</v>
      </c>
      <c r="B156" s="54" t="s">
        <v>155</v>
      </c>
      <c r="C156" s="31">
        <v>40</v>
      </c>
      <c r="D156" s="31">
        <v>28</v>
      </c>
      <c r="E156" s="32" t="s">
        <v>454</v>
      </c>
      <c r="F156" s="33">
        <v>12.5</v>
      </c>
      <c r="G156" s="34"/>
      <c r="H156" s="35">
        <f t="shared" si="8"/>
        <v>0</v>
      </c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</row>
    <row r="157" spans="1:21" s="19" customFormat="1" ht="29" customHeight="1" x14ac:dyDescent="0.35">
      <c r="A157" s="89" t="s">
        <v>193</v>
      </c>
      <c r="B157" s="90" t="s">
        <v>12</v>
      </c>
      <c r="C157" s="90" t="s">
        <v>13</v>
      </c>
      <c r="D157" s="90" t="s">
        <v>14</v>
      </c>
      <c r="E157" s="90" t="s">
        <v>15</v>
      </c>
      <c r="F157" s="91" t="s">
        <v>16</v>
      </c>
      <c r="G157" s="91" t="s">
        <v>17</v>
      </c>
      <c r="H157" s="91" t="s">
        <v>18</v>
      </c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</row>
    <row r="158" spans="1:21" s="19" customFormat="1" ht="16" customHeight="1" x14ac:dyDescent="0.35">
      <c r="A158" s="30" t="s">
        <v>194</v>
      </c>
      <c r="B158" s="54" t="s">
        <v>185</v>
      </c>
      <c r="C158" s="31">
        <v>50</v>
      </c>
      <c r="D158" s="31">
        <v>29</v>
      </c>
      <c r="E158" s="32" t="s">
        <v>455</v>
      </c>
      <c r="F158" s="33">
        <v>12.5</v>
      </c>
      <c r="G158" s="34"/>
      <c r="H158" s="35">
        <f t="shared" ref="H158:H172" si="9">F158*G158</f>
        <v>0</v>
      </c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</row>
    <row r="159" spans="1:21" s="19" customFormat="1" ht="16" customHeight="1" x14ac:dyDescent="0.35">
      <c r="A159" s="30" t="s">
        <v>195</v>
      </c>
      <c r="B159" s="54" t="s">
        <v>185</v>
      </c>
      <c r="C159" s="31">
        <v>50</v>
      </c>
      <c r="D159" s="31">
        <v>29</v>
      </c>
      <c r="E159" s="32" t="s">
        <v>456</v>
      </c>
      <c r="F159" s="33">
        <v>12.5</v>
      </c>
      <c r="G159" s="34"/>
      <c r="H159" s="35">
        <f t="shared" si="9"/>
        <v>0</v>
      </c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</row>
    <row r="160" spans="1:21" s="19" customFormat="1" ht="16" customHeight="1" x14ac:dyDescent="0.35">
      <c r="A160" s="30" t="s">
        <v>196</v>
      </c>
      <c r="B160" s="54" t="s">
        <v>197</v>
      </c>
      <c r="C160" s="31">
        <v>60</v>
      </c>
      <c r="D160" s="31" t="s">
        <v>20</v>
      </c>
      <c r="E160" s="32" t="s">
        <v>457</v>
      </c>
      <c r="F160" s="33">
        <v>12.5</v>
      </c>
      <c r="G160" s="34"/>
      <c r="H160" s="35">
        <f t="shared" si="9"/>
        <v>0</v>
      </c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</row>
    <row r="161" spans="1:21" s="19" customFormat="1" ht="16" customHeight="1" x14ac:dyDescent="0.35">
      <c r="A161" s="30" t="s">
        <v>198</v>
      </c>
      <c r="B161" s="54" t="s">
        <v>199</v>
      </c>
      <c r="C161" s="31">
        <v>60</v>
      </c>
      <c r="D161" s="31" t="s">
        <v>20</v>
      </c>
      <c r="E161" s="32" t="s">
        <v>458</v>
      </c>
      <c r="F161" s="33">
        <v>12.5</v>
      </c>
      <c r="G161" s="34"/>
      <c r="H161" s="35">
        <f t="shared" si="9"/>
        <v>0</v>
      </c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</row>
    <row r="162" spans="1:21" s="19" customFormat="1" ht="16" customHeight="1" x14ac:dyDescent="0.35">
      <c r="A162" s="30" t="s">
        <v>200</v>
      </c>
      <c r="B162" s="54" t="s">
        <v>185</v>
      </c>
      <c r="C162" s="31">
        <v>50</v>
      </c>
      <c r="D162" s="31">
        <v>29</v>
      </c>
      <c r="E162" s="32" t="s">
        <v>459</v>
      </c>
      <c r="F162" s="33">
        <v>12.5</v>
      </c>
      <c r="G162" s="34"/>
      <c r="H162" s="35">
        <f t="shared" si="9"/>
        <v>0</v>
      </c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</row>
    <row r="163" spans="1:21" s="19" customFormat="1" ht="16" customHeight="1" x14ac:dyDescent="0.35">
      <c r="A163" s="30" t="s">
        <v>201</v>
      </c>
      <c r="B163" s="54" t="s">
        <v>155</v>
      </c>
      <c r="C163" s="31">
        <v>40</v>
      </c>
      <c r="D163" s="31">
        <v>28</v>
      </c>
      <c r="E163" s="32" t="s">
        <v>460</v>
      </c>
      <c r="F163" s="33">
        <v>12.5</v>
      </c>
      <c r="G163" s="34"/>
      <c r="H163" s="35">
        <f t="shared" si="9"/>
        <v>0</v>
      </c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</row>
    <row r="164" spans="1:21" s="19" customFormat="1" ht="16" customHeight="1" x14ac:dyDescent="0.35">
      <c r="A164" s="30" t="s">
        <v>202</v>
      </c>
      <c r="B164" s="54" t="s">
        <v>131</v>
      </c>
      <c r="C164" s="31">
        <v>40</v>
      </c>
      <c r="D164" s="31">
        <v>26</v>
      </c>
      <c r="E164" s="32" t="s">
        <v>461</v>
      </c>
      <c r="F164" s="33">
        <v>12.5</v>
      </c>
      <c r="G164" s="34"/>
      <c r="H164" s="35">
        <f t="shared" si="9"/>
        <v>0</v>
      </c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</row>
    <row r="165" spans="1:21" s="19" customFormat="1" ht="16" customHeight="1" x14ac:dyDescent="0.35">
      <c r="A165" s="30" t="s">
        <v>203</v>
      </c>
      <c r="B165" s="54" t="s">
        <v>157</v>
      </c>
      <c r="C165" s="31">
        <v>40</v>
      </c>
      <c r="D165" s="31">
        <v>27</v>
      </c>
      <c r="E165" s="32" t="s">
        <v>462</v>
      </c>
      <c r="F165" s="33">
        <v>12.5</v>
      </c>
      <c r="G165" s="34"/>
      <c r="H165" s="35">
        <f t="shared" si="9"/>
        <v>0</v>
      </c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</row>
    <row r="166" spans="1:21" s="19" customFormat="1" ht="16" customHeight="1" x14ac:dyDescent="0.35">
      <c r="A166" s="30" t="s">
        <v>204</v>
      </c>
      <c r="B166" s="54" t="s">
        <v>155</v>
      </c>
      <c r="C166" s="31">
        <v>40</v>
      </c>
      <c r="D166" s="31">
        <v>28</v>
      </c>
      <c r="E166" s="32" t="s">
        <v>463</v>
      </c>
      <c r="F166" s="33">
        <v>12.5</v>
      </c>
      <c r="G166" s="34"/>
      <c r="H166" s="35">
        <f t="shared" si="9"/>
        <v>0</v>
      </c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</row>
    <row r="167" spans="1:21" s="19" customFormat="1" ht="16" customHeight="1" x14ac:dyDescent="0.35">
      <c r="A167" s="30" t="s">
        <v>205</v>
      </c>
      <c r="B167" s="54" t="s">
        <v>185</v>
      </c>
      <c r="C167" s="31">
        <v>50</v>
      </c>
      <c r="D167" s="31">
        <v>29</v>
      </c>
      <c r="E167" s="32" t="s">
        <v>464</v>
      </c>
      <c r="F167" s="33">
        <v>12.5</v>
      </c>
      <c r="G167" s="34"/>
      <c r="H167" s="35">
        <f t="shared" si="9"/>
        <v>0</v>
      </c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</row>
    <row r="168" spans="1:21" s="19" customFormat="1" ht="16" customHeight="1" x14ac:dyDescent="0.35">
      <c r="A168" s="30" t="s">
        <v>206</v>
      </c>
      <c r="B168" s="54" t="s">
        <v>131</v>
      </c>
      <c r="C168" s="31">
        <v>40</v>
      </c>
      <c r="D168" s="31">
        <v>26</v>
      </c>
      <c r="E168" s="32" t="s">
        <v>465</v>
      </c>
      <c r="F168" s="33">
        <v>12.5</v>
      </c>
      <c r="G168" s="34"/>
      <c r="H168" s="35">
        <f t="shared" si="9"/>
        <v>0</v>
      </c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</row>
    <row r="169" spans="1:21" s="19" customFormat="1" ht="16" customHeight="1" x14ac:dyDescent="0.35">
      <c r="A169" s="30" t="s">
        <v>207</v>
      </c>
      <c r="B169" s="54" t="s">
        <v>185</v>
      </c>
      <c r="C169" s="31">
        <v>50</v>
      </c>
      <c r="D169" s="31">
        <v>29</v>
      </c>
      <c r="E169" s="32" t="s">
        <v>466</v>
      </c>
      <c r="F169" s="33">
        <v>12.5</v>
      </c>
      <c r="G169" s="34"/>
      <c r="H169" s="35">
        <f t="shared" si="9"/>
        <v>0</v>
      </c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</row>
    <row r="170" spans="1:21" s="19" customFormat="1" ht="16" customHeight="1" x14ac:dyDescent="0.35">
      <c r="A170" s="30" t="s">
        <v>208</v>
      </c>
      <c r="B170" s="54" t="s">
        <v>185</v>
      </c>
      <c r="C170" s="31">
        <v>50</v>
      </c>
      <c r="D170" s="31">
        <v>29</v>
      </c>
      <c r="E170" s="32" t="s">
        <v>467</v>
      </c>
      <c r="F170" s="33">
        <v>12.5</v>
      </c>
      <c r="G170" s="34"/>
      <c r="H170" s="35">
        <f t="shared" si="9"/>
        <v>0</v>
      </c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</row>
    <row r="171" spans="1:21" s="19" customFormat="1" ht="16" customHeight="1" x14ac:dyDescent="0.35">
      <c r="A171" s="30" t="s">
        <v>209</v>
      </c>
      <c r="B171" s="47" t="s">
        <v>173</v>
      </c>
      <c r="C171" s="42">
        <v>50</v>
      </c>
      <c r="D171" s="42">
        <v>30</v>
      </c>
      <c r="E171" s="32" t="s">
        <v>468</v>
      </c>
      <c r="F171" s="33">
        <v>12.5</v>
      </c>
      <c r="G171" s="34"/>
      <c r="H171" s="35">
        <f t="shared" si="9"/>
        <v>0</v>
      </c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</row>
    <row r="172" spans="1:21" s="19" customFormat="1" ht="16" customHeight="1" x14ac:dyDescent="0.35">
      <c r="A172" s="30" t="s">
        <v>210</v>
      </c>
      <c r="B172" s="47" t="s">
        <v>173</v>
      </c>
      <c r="C172" s="42">
        <v>50</v>
      </c>
      <c r="D172" s="42">
        <v>30</v>
      </c>
      <c r="E172" s="32" t="s">
        <v>469</v>
      </c>
      <c r="F172" s="33">
        <v>12.5</v>
      </c>
      <c r="G172" s="34"/>
      <c r="H172" s="35">
        <f t="shared" si="9"/>
        <v>0</v>
      </c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</row>
    <row r="173" spans="1:21" s="19" customFormat="1" ht="29" customHeight="1" x14ac:dyDescent="0.35">
      <c r="A173" s="89" t="s">
        <v>211</v>
      </c>
      <c r="B173" s="90" t="s">
        <v>12</v>
      </c>
      <c r="C173" s="90" t="s">
        <v>13</v>
      </c>
      <c r="D173" s="90" t="s">
        <v>14</v>
      </c>
      <c r="E173" s="90" t="s">
        <v>15</v>
      </c>
      <c r="F173" s="91" t="s">
        <v>16</v>
      </c>
      <c r="G173" s="91" t="s">
        <v>17</v>
      </c>
      <c r="H173" s="91" t="s">
        <v>18</v>
      </c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</row>
    <row r="174" spans="1:21" s="19" customFormat="1" ht="16" customHeight="1" x14ac:dyDescent="0.35">
      <c r="A174" s="30" t="s">
        <v>212</v>
      </c>
      <c r="B174" s="54" t="s">
        <v>199</v>
      </c>
      <c r="C174" s="31">
        <v>60</v>
      </c>
      <c r="D174" s="31" t="s">
        <v>20</v>
      </c>
      <c r="E174" s="32" t="s">
        <v>470</v>
      </c>
      <c r="F174" s="33">
        <v>13.5</v>
      </c>
      <c r="G174" s="34"/>
      <c r="H174" s="35">
        <f t="shared" ref="H174:H188" si="10">F174*G174</f>
        <v>0</v>
      </c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</row>
    <row r="175" spans="1:21" s="19" customFormat="1" ht="16" customHeight="1" x14ac:dyDescent="0.35">
      <c r="A175" s="30" t="s">
        <v>213</v>
      </c>
      <c r="B175" s="54" t="s">
        <v>185</v>
      </c>
      <c r="C175" s="31">
        <v>50</v>
      </c>
      <c r="D175" s="31">
        <v>29</v>
      </c>
      <c r="E175" s="32" t="s">
        <v>471</v>
      </c>
      <c r="F175" s="33">
        <v>13.5</v>
      </c>
      <c r="G175" s="34"/>
      <c r="H175" s="35">
        <f t="shared" si="10"/>
        <v>0</v>
      </c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</row>
    <row r="176" spans="1:21" s="19" customFormat="1" ht="16" customHeight="1" x14ac:dyDescent="0.35">
      <c r="A176" s="30" t="s">
        <v>214</v>
      </c>
      <c r="B176" s="54" t="s">
        <v>185</v>
      </c>
      <c r="C176" s="31">
        <v>50</v>
      </c>
      <c r="D176" s="31">
        <v>29</v>
      </c>
      <c r="E176" s="32" t="s">
        <v>472</v>
      </c>
      <c r="F176" s="33">
        <v>13.5</v>
      </c>
      <c r="G176" s="34"/>
      <c r="H176" s="35">
        <f t="shared" si="10"/>
        <v>0</v>
      </c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</row>
    <row r="177" spans="1:21" s="19" customFormat="1" ht="16" customHeight="1" x14ac:dyDescent="0.35">
      <c r="A177" s="30" t="s">
        <v>215</v>
      </c>
      <c r="B177" s="54" t="s">
        <v>216</v>
      </c>
      <c r="C177" s="31">
        <v>60</v>
      </c>
      <c r="D177" s="31" t="s">
        <v>20</v>
      </c>
      <c r="E177" s="32" t="s">
        <v>473</v>
      </c>
      <c r="F177" s="33">
        <v>13.5</v>
      </c>
      <c r="G177" s="34"/>
      <c r="H177" s="35">
        <f t="shared" si="10"/>
        <v>0</v>
      </c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</row>
    <row r="178" spans="1:21" s="19" customFormat="1" ht="16" customHeight="1" x14ac:dyDescent="0.35">
      <c r="A178" s="30" t="s">
        <v>217</v>
      </c>
      <c r="B178" s="54" t="s">
        <v>199</v>
      </c>
      <c r="C178" s="31">
        <v>60</v>
      </c>
      <c r="D178" s="31" t="s">
        <v>20</v>
      </c>
      <c r="E178" s="32" t="s">
        <v>474</v>
      </c>
      <c r="F178" s="33">
        <v>13.5</v>
      </c>
      <c r="G178" s="34"/>
      <c r="H178" s="35">
        <f t="shared" si="10"/>
        <v>0</v>
      </c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</row>
    <row r="179" spans="1:21" s="19" customFormat="1" ht="16" customHeight="1" x14ac:dyDescent="0.35">
      <c r="A179" s="30" t="s">
        <v>218</v>
      </c>
      <c r="B179" s="54" t="s">
        <v>219</v>
      </c>
      <c r="C179" s="31">
        <v>60</v>
      </c>
      <c r="D179" s="31" t="s">
        <v>20</v>
      </c>
      <c r="E179" s="32" t="s">
        <v>475</v>
      </c>
      <c r="F179" s="33">
        <v>13.5</v>
      </c>
      <c r="G179" s="34"/>
      <c r="H179" s="35">
        <f t="shared" si="10"/>
        <v>0</v>
      </c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</row>
    <row r="180" spans="1:21" s="19" customFormat="1" ht="16" customHeight="1" x14ac:dyDescent="0.35">
      <c r="A180" s="30" t="s">
        <v>220</v>
      </c>
      <c r="B180" s="54" t="s">
        <v>216</v>
      </c>
      <c r="C180" s="31">
        <v>60</v>
      </c>
      <c r="D180" s="31" t="s">
        <v>20</v>
      </c>
      <c r="E180" s="32" t="s">
        <v>476</v>
      </c>
      <c r="F180" s="33">
        <v>13.5</v>
      </c>
      <c r="G180" s="34"/>
      <c r="H180" s="35">
        <f t="shared" si="10"/>
        <v>0</v>
      </c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</row>
    <row r="181" spans="1:21" s="19" customFormat="1" ht="16" customHeight="1" x14ac:dyDescent="0.35">
      <c r="A181" s="30" t="s">
        <v>221</v>
      </c>
      <c r="B181" s="54" t="s">
        <v>216</v>
      </c>
      <c r="C181" s="31">
        <v>60</v>
      </c>
      <c r="D181" s="31" t="s">
        <v>20</v>
      </c>
      <c r="E181" s="32" t="s">
        <v>477</v>
      </c>
      <c r="F181" s="33">
        <v>13.5</v>
      </c>
      <c r="G181" s="34"/>
      <c r="H181" s="35">
        <f t="shared" si="10"/>
        <v>0</v>
      </c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</row>
    <row r="182" spans="1:21" s="19" customFormat="1" ht="16" customHeight="1" x14ac:dyDescent="0.35">
      <c r="A182" s="30" t="s">
        <v>222</v>
      </c>
      <c r="B182" s="54" t="s">
        <v>219</v>
      </c>
      <c r="C182" s="31">
        <v>60</v>
      </c>
      <c r="D182" s="31" t="s">
        <v>20</v>
      </c>
      <c r="E182" s="32" t="s">
        <v>478</v>
      </c>
      <c r="F182" s="33">
        <v>13.5</v>
      </c>
      <c r="G182" s="34"/>
      <c r="H182" s="35">
        <f t="shared" si="10"/>
        <v>0</v>
      </c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</row>
    <row r="183" spans="1:21" s="19" customFormat="1" ht="16" customHeight="1" x14ac:dyDescent="0.35">
      <c r="A183" s="30" t="s">
        <v>223</v>
      </c>
      <c r="B183" s="54" t="s">
        <v>185</v>
      </c>
      <c r="C183" s="31">
        <v>50</v>
      </c>
      <c r="D183" s="31">
        <v>29</v>
      </c>
      <c r="E183" s="32" t="s">
        <v>479</v>
      </c>
      <c r="F183" s="33">
        <v>13.5</v>
      </c>
      <c r="G183" s="34"/>
      <c r="H183" s="35">
        <f t="shared" si="10"/>
        <v>0</v>
      </c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</row>
    <row r="184" spans="1:21" s="19" customFormat="1" ht="16" customHeight="1" x14ac:dyDescent="0.35">
      <c r="A184" s="30" t="s">
        <v>224</v>
      </c>
      <c r="B184" s="54" t="s">
        <v>173</v>
      </c>
      <c r="C184" s="31">
        <v>50</v>
      </c>
      <c r="D184" s="31">
        <v>30</v>
      </c>
      <c r="E184" s="32" t="s">
        <v>480</v>
      </c>
      <c r="F184" s="33">
        <v>13.5</v>
      </c>
      <c r="G184" s="34"/>
      <c r="H184" s="35">
        <f t="shared" si="10"/>
        <v>0</v>
      </c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</row>
    <row r="185" spans="1:21" s="19" customFormat="1" ht="16" customHeight="1" x14ac:dyDescent="0.35">
      <c r="A185" s="30" t="s">
        <v>225</v>
      </c>
      <c r="B185" s="54" t="s">
        <v>199</v>
      </c>
      <c r="C185" s="31">
        <v>60</v>
      </c>
      <c r="D185" s="31" t="s">
        <v>20</v>
      </c>
      <c r="E185" s="32" t="s">
        <v>481</v>
      </c>
      <c r="F185" s="33">
        <v>13.5</v>
      </c>
      <c r="G185" s="34"/>
      <c r="H185" s="35">
        <f t="shared" si="10"/>
        <v>0</v>
      </c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</row>
    <row r="186" spans="1:21" s="19" customFormat="1" ht="16" customHeight="1" x14ac:dyDescent="0.35">
      <c r="A186" s="36" t="s">
        <v>226</v>
      </c>
      <c r="B186" s="54" t="s">
        <v>173</v>
      </c>
      <c r="C186" s="31">
        <v>50</v>
      </c>
      <c r="D186" s="31">
        <v>30</v>
      </c>
      <c r="E186" s="38" t="s">
        <v>482</v>
      </c>
      <c r="F186" s="33">
        <v>13.5</v>
      </c>
      <c r="G186" s="39"/>
      <c r="H186" s="40">
        <f t="shared" si="10"/>
        <v>0</v>
      </c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</row>
    <row r="187" spans="1:21" s="19" customFormat="1" ht="16" customHeight="1" x14ac:dyDescent="0.35">
      <c r="A187" s="41" t="s">
        <v>227</v>
      </c>
      <c r="B187" s="54" t="s">
        <v>199</v>
      </c>
      <c r="C187" s="31">
        <v>60</v>
      </c>
      <c r="D187" s="31" t="s">
        <v>20</v>
      </c>
      <c r="E187" s="43" t="s">
        <v>483</v>
      </c>
      <c r="F187" s="33">
        <v>13.5</v>
      </c>
      <c r="G187" s="44"/>
      <c r="H187" s="45">
        <f t="shared" si="10"/>
        <v>0</v>
      </c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</row>
    <row r="188" spans="1:21" s="19" customFormat="1" ht="16" customHeight="1" x14ac:dyDescent="0.35">
      <c r="A188" s="41" t="s">
        <v>228</v>
      </c>
      <c r="B188" s="54" t="s">
        <v>216</v>
      </c>
      <c r="C188" s="31">
        <v>60</v>
      </c>
      <c r="D188" s="31" t="s">
        <v>20</v>
      </c>
      <c r="E188" s="43" t="s">
        <v>484</v>
      </c>
      <c r="F188" s="33">
        <v>13.5</v>
      </c>
      <c r="G188" s="44"/>
      <c r="H188" s="45">
        <f t="shared" si="10"/>
        <v>0</v>
      </c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</row>
    <row r="189" spans="1:21" s="19" customFormat="1" ht="29" customHeight="1" x14ac:dyDescent="0.35">
      <c r="A189" s="92" t="s">
        <v>229</v>
      </c>
      <c r="B189" s="93" t="s">
        <v>12</v>
      </c>
      <c r="C189" s="93" t="s">
        <v>13</v>
      </c>
      <c r="D189" s="93" t="s">
        <v>14</v>
      </c>
      <c r="E189" s="93" t="s">
        <v>15</v>
      </c>
      <c r="F189" s="94" t="s">
        <v>16</v>
      </c>
      <c r="G189" s="94" t="s">
        <v>17</v>
      </c>
      <c r="H189" s="94" t="s">
        <v>18</v>
      </c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</row>
    <row r="190" spans="1:21" s="19" customFormat="1" ht="16" customHeight="1" x14ac:dyDescent="0.35">
      <c r="A190" s="41" t="s">
        <v>230</v>
      </c>
      <c r="B190" s="54" t="s">
        <v>155</v>
      </c>
      <c r="C190" s="31">
        <v>40</v>
      </c>
      <c r="D190" s="31">
        <v>28</v>
      </c>
      <c r="E190" s="43" t="s">
        <v>485</v>
      </c>
      <c r="F190" s="33">
        <v>13.5</v>
      </c>
      <c r="G190" s="44"/>
      <c r="H190" s="45">
        <f t="shared" ref="H190:H204" si="11">F190*G190</f>
        <v>0</v>
      </c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</row>
    <row r="191" spans="1:21" s="19" customFormat="1" ht="16" customHeight="1" x14ac:dyDescent="0.35">
      <c r="A191" s="41" t="s">
        <v>231</v>
      </c>
      <c r="B191" s="54" t="s">
        <v>173</v>
      </c>
      <c r="C191" s="31">
        <v>50</v>
      </c>
      <c r="D191" s="31">
        <v>30</v>
      </c>
      <c r="E191" s="43" t="s">
        <v>486</v>
      </c>
      <c r="F191" s="33">
        <v>13.5</v>
      </c>
      <c r="G191" s="44"/>
      <c r="H191" s="45">
        <f t="shared" si="11"/>
        <v>0</v>
      </c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</row>
    <row r="192" spans="1:21" s="19" customFormat="1" ht="16" customHeight="1" x14ac:dyDescent="0.35">
      <c r="A192" s="48" t="s">
        <v>232</v>
      </c>
      <c r="B192" s="54" t="s">
        <v>155</v>
      </c>
      <c r="C192" s="31">
        <v>40</v>
      </c>
      <c r="D192" s="31">
        <v>28</v>
      </c>
      <c r="E192" s="51" t="s">
        <v>487</v>
      </c>
      <c r="F192" s="33">
        <v>13.5</v>
      </c>
      <c r="G192" s="52"/>
      <c r="H192" s="53">
        <f t="shared" si="11"/>
        <v>0</v>
      </c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</row>
    <row r="193" spans="1:21" s="19" customFormat="1" ht="16" customHeight="1" x14ac:dyDescent="0.35">
      <c r="A193" s="30" t="s">
        <v>233</v>
      </c>
      <c r="B193" s="54" t="s">
        <v>216</v>
      </c>
      <c r="C193" s="31">
        <v>60</v>
      </c>
      <c r="D193" s="31" t="s">
        <v>20</v>
      </c>
      <c r="E193" s="32" t="s">
        <v>488</v>
      </c>
      <c r="F193" s="33">
        <v>13.5</v>
      </c>
      <c r="G193" s="34"/>
      <c r="H193" s="35">
        <f t="shared" si="11"/>
        <v>0</v>
      </c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</row>
    <row r="194" spans="1:21" s="19" customFormat="1" ht="16" customHeight="1" x14ac:dyDescent="0.35">
      <c r="A194" s="30" t="s">
        <v>234</v>
      </c>
      <c r="B194" s="54" t="s">
        <v>199</v>
      </c>
      <c r="C194" s="31">
        <v>60</v>
      </c>
      <c r="D194" s="31" t="s">
        <v>20</v>
      </c>
      <c r="E194" s="32" t="s">
        <v>489</v>
      </c>
      <c r="F194" s="33">
        <v>13.5</v>
      </c>
      <c r="G194" s="34"/>
      <c r="H194" s="35">
        <f t="shared" si="11"/>
        <v>0</v>
      </c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</row>
    <row r="195" spans="1:21" s="19" customFormat="1" ht="16" customHeight="1" x14ac:dyDescent="0.35">
      <c r="A195" s="30" t="s">
        <v>235</v>
      </c>
      <c r="B195" s="47" t="s">
        <v>185</v>
      </c>
      <c r="C195" s="42">
        <v>50</v>
      </c>
      <c r="D195" s="42">
        <v>29</v>
      </c>
      <c r="E195" s="32" t="s">
        <v>490</v>
      </c>
      <c r="F195" s="33">
        <v>13.5</v>
      </c>
      <c r="G195" s="34"/>
      <c r="H195" s="35">
        <f t="shared" si="11"/>
        <v>0</v>
      </c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</row>
    <row r="196" spans="1:21" s="19" customFormat="1" ht="16" customHeight="1" x14ac:dyDescent="0.35">
      <c r="A196" s="30" t="s">
        <v>236</v>
      </c>
      <c r="B196" s="54" t="s">
        <v>155</v>
      </c>
      <c r="C196" s="31">
        <v>40</v>
      </c>
      <c r="D196" s="31">
        <v>28</v>
      </c>
      <c r="E196" s="32" t="s">
        <v>491</v>
      </c>
      <c r="F196" s="33">
        <v>13.5</v>
      </c>
      <c r="G196" s="34"/>
      <c r="H196" s="35">
        <f t="shared" si="11"/>
        <v>0</v>
      </c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</row>
    <row r="197" spans="1:21" s="19" customFormat="1" ht="16" customHeight="1" x14ac:dyDescent="0.35">
      <c r="A197" s="30" t="s">
        <v>237</v>
      </c>
      <c r="B197" s="47" t="s">
        <v>185</v>
      </c>
      <c r="C197" s="42">
        <v>50</v>
      </c>
      <c r="D197" s="42">
        <v>29</v>
      </c>
      <c r="E197" s="32" t="s">
        <v>492</v>
      </c>
      <c r="F197" s="33">
        <v>13.5</v>
      </c>
      <c r="G197" s="34"/>
      <c r="H197" s="35">
        <f t="shared" si="11"/>
        <v>0</v>
      </c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</row>
    <row r="198" spans="1:21" s="19" customFormat="1" ht="16" customHeight="1" x14ac:dyDescent="0.35">
      <c r="A198" s="30" t="s">
        <v>238</v>
      </c>
      <c r="B198" s="47" t="s">
        <v>185</v>
      </c>
      <c r="C198" s="42">
        <v>50</v>
      </c>
      <c r="D198" s="42">
        <v>29</v>
      </c>
      <c r="E198" s="32" t="s">
        <v>493</v>
      </c>
      <c r="F198" s="33">
        <v>13.5</v>
      </c>
      <c r="G198" s="34"/>
      <c r="H198" s="35">
        <f t="shared" si="11"/>
        <v>0</v>
      </c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</row>
    <row r="199" spans="1:21" s="19" customFormat="1" ht="16" customHeight="1" x14ac:dyDescent="0.35">
      <c r="A199" s="30" t="s">
        <v>239</v>
      </c>
      <c r="B199" s="54" t="s">
        <v>155</v>
      </c>
      <c r="C199" s="31">
        <v>40</v>
      </c>
      <c r="D199" s="31">
        <v>28</v>
      </c>
      <c r="E199" s="32" t="s">
        <v>494</v>
      </c>
      <c r="F199" s="33">
        <v>13.5</v>
      </c>
      <c r="G199" s="34"/>
      <c r="H199" s="35">
        <f t="shared" si="11"/>
        <v>0</v>
      </c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</row>
    <row r="200" spans="1:21" s="19" customFormat="1" ht="16" customHeight="1" x14ac:dyDescent="0.35">
      <c r="A200" s="30" t="s">
        <v>240</v>
      </c>
      <c r="B200" s="54" t="s">
        <v>199</v>
      </c>
      <c r="C200" s="31">
        <v>50</v>
      </c>
      <c r="D200" s="31" t="s">
        <v>20</v>
      </c>
      <c r="E200" s="32" t="s">
        <v>495</v>
      </c>
      <c r="F200" s="33">
        <v>13.5</v>
      </c>
      <c r="G200" s="34"/>
      <c r="H200" s="35">
        <f t="shared" si="11"/>
        <v>0</v>
      </c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</row>
    <row r="201" spans="1:21" s="19" customFormat="1" ht="16" customHeight="1" x14ac:dyDescent="0.35">
      <c r="A201" s="30" t="s">
        <v>241</v>
      </c>
      <c r="B201" s="54" t="s">
        <v>173</v>
      </c>
      <c r="C201" s="31">
        <v>50</v>
      </c>
      <c r="D201" s="31">
        <v>30</v>
      </c>
      <c r="E201" s="32" t="s">
        <v>496</v>
      </c>
      <c r="F201" s="33">
        <v>13.5</v>
      </c>
      <c r="G201" s="34"/>
      <c r="H201" s="35">
        <f t="shared" si="11"/>
        <v>0</v>
      </c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</row>
    <row r="202" spans="1:21" s="19" customFormat="1" ht="16" customHeight="1" x14ac:dyDescent="0.35">
      <c r="A202" s="30" t="s">
        <v>242</v>
      </c>
      <c r="B202" s="54" t="s">
        <v>173</v>
      </c>
      <c r="C202" s="31">
        <v>50</v>
      </c>
      <c r="D202" s="31">
        <v>30</v>
      </c>
      <c r="E202" s="32" t="s">
        <v>497</v>
      </c>
      <c r="F202" s="33">
        <v>13.5</v>
      </c>
      <c r="G202" s="34"/>
      <c r="H202" s="35">
        <f t="shared" si="11"/>
        <v>0</v>
      </c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</row>
    <row r="203" spans="1:21" s="19" customFormat="1" ht="16" customHeight="1" x14ac:dyDescent="0.35">
      <c r="A203" s="30" t="s">
        <v>243</v>
      </c>
      <c r="B203" s="54" t="s">
        <v>199</v>
      </c>
      <c r="C203" s="31">
        <v>50</v>
      </c>
      <c r="D203" s="31" t="s">
        <v>20</v>
      </c>
      <c r="E203" s="32" t="s">
        <v>498</v>
      </c>
      <c r="F203" s="33">
        <v>13.5</v>
      </c>
      <c r="G203" s="34"/>
      <c r="H203" s="35">
        <f t="shared" si="11"/>
        <v>0</v>
      </c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</row>
    <row r="204" spans="1:21" s="19" customFormat="1" ht="16" customHeight="1" x14ac:dyDescent="0.35">
      <c r="A204" s="30" t="s">
        <v>244</v>
      </c>
      <c r="B204" s="54" t="s">
        <v>173</v>
      </c>
      <c r="C204" s="31">
        <v>50</v>
      </c>
      <c r="D204" s="31">
        <v>30</v>
      </c>
      <c r="E204" s="32" t="s">
        <v>499</v>
      </c>
      <c r="F204" s="33">
        <v>13.5</v>
      </c>
      <c r="G204" s="34"/>
      <c r="H204" s="35">
        <f t="shared" si="11"/>
        <v>0</v>
      </c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</row>
    <row r="205" spans="1:21" s="19" customFormat="1" ht="29" customHeight="1" x14ac:dyDescent="0.35">
      <c r="A205" s="89" t="s">
        <v>245</v>
      </c>
      <c r="B205" s="90" t="s">
        <v>12</v>
      </c>
      <c r="C205" s="90" t="s">
        <v>13</v>
      </c>
      <c r="D205" s="90" t="s">
        <v>14</v>
      </c>
      <c r="E205" s="90" t="s">
        <v>15</v>
      </c>
      <c r="F205" s="91" t="s">
        <v>16</v>
      </c>
      <c r="G205" s="91" t="s">
        <v>17</v>
      </c>
      <c r="H205" s="91" t="s">
        <v>18</v>
      </c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</row>
    <row r="206" spans="1:21" s="19" customFormat="1" ht="16" customHeight="1" x14ac:dyDescent="0.35">
      <c r="A206" s="30" t="s">
        <v>246</v>
      </c>
      <c r="B206" s="54" t="s">
        <v>199</v>
      </c>
      <c r="C206" s="31">
        <v>60</v>
      </c>
      <c r="D206" s="31" t="s">
        <v>20</v>
      </c>
      <c r="E206" s="32" t="s">
        <v>500</v>
      </c>
      <c r="F206" s="33">
        <v>13.5</v>
      </c>
      <c r="G206" s="34"/>
      <c r="H206" s="35">
        <f t="shared" ref="H206:H239" si="12">F206*G206</f>
        <v>0</v>
      </c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</row>
    <row r="207" spans="1:21" s="19" customFormat="1" ht="16" customHeight="1" x14ac:dyDescent="0.35">
      <c r="A207" s="30" t="s">
        <v>247</v>
      </c>
      <c r="B207" s="54" t="s">
        <v>199</v>
      </c>
      <c r="C207" s="31">
        <v>60</v>
      </c>
      <c r="D207" s="31" t="s">
        <v>20</v>
      </c>
      <c r="E207" s="32" t="s">
        <v>501</v>
      </c>
      <c r="F207" s="33">
        <v>13.5</v>
      </c>
      <c r="G207" s="34"/>
      <c r="H207" s="35">
        <f t="shared" si="12"/>
        <v>0</v>
      </c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</row>
    <row r="208" spans="1:21" s="19" customFormat="1" ht="16" customHeight="1" x14ac:dyDescent="0.35">
      <c r="A208" s="30" t="s">
        <v>248</v>
      </c>
      <c r="B208" s="54" t="s">
        <v>173</v>
      </c>
      <c r="C208" s="31">
        <v>60</v>
      </c>
      <c r="D208" s="31" t="s">
        <v>20</v>
      </c>
      <c r="E208" s="32" t="s">
        <v>502</v>
      </c>
      <c r="F208" s="33">
        <v>13.5</v>
      </c>
      <c r="G208" s="34"/>
      <c r="H208" s="35">
        <f t="shared" si="12"/>
        <v>0</v>
      </c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</row>
    <row r="209" spans="1:21" s="19" customFormat="1" ht="16" customHeight="1" x14ac:dyDescent="0.35">
      <c r="A209" s="30" t="s">
        <v>249</v>
      </c>
      <c r="B209" s="54" t="s">
        <v>199</v>
      </c>
      <c r="C209" s="31">
        <v>60</v>
      </c>
      <c r="D209" s="31" t="s">
        <v>20</v>
      </c>
      <c r="E209" s="32" t="s">
        <v>503</v>
      </c>
      <c r="F209" s="33">
        <v>13.5</v>
      </c>
      <c r="G209" s="34"/>
      <c r="H209" s="35">
        <f t="shared" si="12"/>
        <v>0</v>
      </c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</row>
    <row r="210" spans="1:21" s="19" customFormat="1" ht="16" customHeight="1" x14ac:dyDescent="0.35">
      <c r="A210" s="30" t="s">
        <v>250</v>
      </c>
      <c r="B210" s="54" t="s">
        <v>216</v>
      </c>
      <c r="C210" s="31">
        <v>60</v>
      </c>
      <c r="D210" s="31" t="s">
        <v>20</v>
      </c>
      <c r="E210" s="32" t="s">
        <v>504</v>
      </c>
      <c r="F210" s="33">
        <v>13.5</v>
      </c>
      <c r="G210" s="34"/>
      <c r="H210" s="35">
        <f t="shared" si="12"/>
        <v>0</v>
      </c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</row>
    <row r="211" spans="1:21" s="19" customFormat="1" ht="16" customHeight="1" x14ac:dyDescent="0.35">
      <c r="A211" s="30" t="s">
        <v>251</v>
      </c>
      <c r="B211" s="54" t="s">
        <v>216</v>
      </c>
      <c r="C211" s="31">
        <v>60</v>
      </c>
      <c r="D211" s="31" t="s">
        <v>20</v>
      </c>
      <c r="E211" s="32" t="s">
        <v>505</v>
      </c>
      <c r="F211" s="33">
        <v>13.5</v>
      </c>
      <c r="G211" s="34"/>
      <c r="H211" s="35">
        <f t="shared" si="12"/>
        <v>0</v>
      </c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</row>
    <row r="212" spans="1:21" s="19" customFormat="1" ht="16" customHeight="1" x14ac:dyDescent="0.35">
      <c r="A212" s="30" t="s">
        <v>252</v>
      </c>
      <c r="B212" s="54" t="s">
        <v>216</v>
      </c>
      <c r="C212" s="31">
        <v>60</v>
      </c>
      <c r="D212" s="31" t="s">
        <v>20</v>
      </c>
      <c r="E212" s="32" t="s">
        <v>506</v>
      </c>
      <c r="F212" s="33">
        <v>13.5</v>
      </c>
      <c r="G212" s="34"/>
      <c r="H212" s="35">
        <f t="shared" si="12"/>
        <v>0</v>
      </c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</row>
    <row r="213" spans="1:21" s="19" customFormat="1" ht="16" customHeight="1" x14ac:dyDescent="0.35">
      <c r="A213" s="30" t="s">
        <v>253</v>
      </c>
      <c r="B213" s="54" t="s">
        <v>219</v>
      </c>
      <c r="C213" s="31">
        <v>60</v>
      </c>
      <c r="D213" s="31" t="s">
        <v>20</v>
      </c>
      <c r="E213" s="32" t="s">
        <v>507</v>
      </c>
      <c r="F213" s="33">
        <v>13.5</v>
      </c>
      <c r="G213" s="34"/>
      <c r="H213" s="35">
        <f t="shared" si="12"/>
        <v>0</v>
      </c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</row>
    <row r="214" spans="1:21" s="19" customFormat="1" ht="16" customHeight="1" x14ac:dyDescent="0.35">
      <c r="A214" s="30" t="s">
        <v>254</v>
      </c>
      <c r="B214" s="54" t="s">
        <v>216</v>
      </c>
      <c r="C214" s="31">
        <v>60</v>
      </c>
      <c r="D214" s="31" t="s">
        <v>20</v>
      </c>
      <c r="E214" s="32" t="s">
        <v>508</v>
      </c>
      <c r="F214" s="33">
        <v>13.5</v>
      </c>
      <c r="G214" s="34"/>
      <c r="H214" s="35">
        <f t="shared" si="12"/>
        <v>0</v>
      </c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</row>
    <row r="215" spans="1:21" s="19" customFormat="1" ht="16" customHeight="1" x14ac:dyDescent="0.35">
      <c r="A215" s="30" t="s">
        <v>255</v>
      </c>
      <c r="B215" s="54" t="s">
        <v>199</v>
      </c>
      <c r="C215" s="31">
        <v>60</v>
      </c>
      <c r="D215" s="31" t="s">
        <v>20</v>
      </c>
      <c r="E215" s="32" t="s">
        <v>509</v>
      </c>
      <c r="F215" s="33">
        <v>13.5</v>
      </c>
      <c r="G215" s="34"/>
      <c r="H215" s="35">
        <f t="shared" si="12"/>
        <v>0</v>
      </c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</row>
    <row r="216" spans="1:21" s="19" customFormat="1" ht="16" customHeight="1" x14ac:dyDescent="0.35">
      <c r="A216" s="30" t="s">
        <v>256</v>
      </c>
      <c r="B216" s="54" t="s">
        <v>199</v>
      </c>
      <c r="C216" s="31">
        <v>60</v>
      </c>
      <c r="D216" s="31" t="s">
        <v>20</v>
      </c>
      <c r="E216" s="32" t="s">
        <v>510</v>
      </c>
      <c r="F216" s="33">
        <v>13.5</v>
      </c>
      <c r="G216" s="34"/>
      <c r="H216" s="35">
        <f t="shared" si="12"/>
        <v>0</v>
      </c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</row>
    <row r="217" spans="1:21" s="19" customFormat="1" ht="16" customHeight="1" x14ac:dyDescent="0.35">
      <c r="A217" s="30" t="s">
        <v>257</v>
      </c>
      <c r="B217" s="54" t="s">
        <v>219</v>
      </c>
      <c r="C217" s="31">
        <v>60</v>
      </c>
      <c r="D217" s="31" t="s">
        <v>20</v>
      </c>
      <c r="E217" s="32" t="s">
        <v>511</v>
      </c>
      <c r="F217" s="33">
        <v>13.5</v>
      </c>
      <c r="G217" s="34"/>
      <c r="H217" s="35">
        <f t="shared" si="12"/>
        <v>0</v>
      </c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1:21" s="19" customFormat="1" ht="16" customHeight="1" x14ac:dyDescent="0.35">
      <c r="A218" s="30" t="s">
        <v>258</v>
      </c>
      <c r="B218" s="54" t="s">
        <v>259</v>
      </c>
      <c r="C218" s="31">
        <v>60</v>
      </c>
      <c r="D218" s="31" t="s">
        <v>20</v>
      </c>
      <c r="E218" s="32" t="s">
        <v>512</v>
      </c>
      <c r="F218" s="33">
        <v>13.5</v>
      </c>
      <c r="G218" s="34"/>
      <c r="H218" s="35">
        <f t="shared" si="12"/>
        <v>0</v>
      </c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</row>
    <row r="219" spans="1:21" s="19" customFormat="1" ht="16" customHeight="1" x14ac:dyDescent="0.35">
      <c r="A219" s="30" t="s">
        <v>260</v>
      </c>
      <c r="B219" s="54" t="s">
        <v>219</v>
      </c>
      <c r="C219" s="31">
        <v>60</v>
      </c>
      <c r="D219" s="31" t="s">
        <v>20</v>
      </c>
      <c r="E219" s="32" t="s">
        <v>513</v>
      </c>
      <c r="F219" s="33">
        <v>13.5</v>
      </c>
      <c r="G219" s="34"/>
      <c r="H219" s="35">
        <f t="shared" si="12"/>
        <v>0</v>
      </c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</row>
    <row r="220" spans="1:21" s="19" customFormat="1" ht="16" customHeight="1" x14ac:dyDescent="0.35">
      <c r="A220" s="30" t="s">
        <v>261</v>
      </c>
      <c r="B220" s="54" t="s">
        <v>197</v>
      </c>
      <c r="C220" s="31">
        <v>60</v>
      </c>
      <c r="D220" s="31" t="s">
        <v>20</v>
      </c>
      <c r="E220" s="32" t="s">
        <v>514</v>
      </c>
      <c r="F220" s="33">
        <v>13.5</v>
      </c>
      <c r="G220" s="34"/>
      <c r="H220" s="35">
        <f t="shared" si="12"/>
        <v>0</v>
      </c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</row>
    <row r="221" spans="1:21" s="19" customFormat="1" ht="29" customHeight="1" x14ac:dyDescent="0.35">
      <c r="A221" s="89" t="s">
        <v>262</v>
      </c>
      <c r="B221" s="90" t="s">
        <v>12</v>
      </c>
      <c r="C221" s="90" t="s">
        <v>13</v>
      </c>
      <c r="D221" s="90" t="s">
        <v>14</v>
      </c>
      <c r="E221" s="90" t="s">
        <v>15</v>
      </c>
      <c r="F221" s="91" t="s">
        <v>16</v>
      </c>
      <c r="G221" s="91" t="s">
        <v>17</v>
      </c>
      <c r="H221" s="91" t="s">
        <v>18</v>
      </c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</row>
    <row r="222" spans="1:21" s="19" customFormat="1" ht="16" customHeight="1" x14ac:dyDescent="0.35">
      <c r="A222" s="30" t="s">
        <v>263</v>
      </c>
      <c r="B222" s="54" t="s">
        <v>219</v>
      </c>
      <c r="C222" s="31">
        <v>60</v>
      </c>
      <c r="D222" s="31" t="s">
        <v>20</v>
      </c>
      <c r="E222" s="32" t="s">
        <v>515</v>
      </c>
      <c r="F222" s="33">
        <v>13.5</v>
      </c>
      <c r="G222" s="34"/>
      <c r="H222" s="35">
        <f t="shared" si="12"/>
        <v>0</v>
      </c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</row>
    <row r="223" spans="1:21" s="19" customFormat="1" ht="16" customHeight="1" x14ac:dyDescent="0.35">
      <c r="A223" s="30" t="s">
        <v>264</v>
      </c>
      <c r="B223" s="54" t="s">
        <v>216</v>
      </c>
      <c r="C223" s="31">
        <v>60</v>
      </c>
      <c r="D223" s="31" t="s">
        <v>20</v>
      </c>
      <c r="E223" s="32" t="s">
        <v>516</v>
      </c>
      <c r="F223" s="33">
        <v>13.5</v>
      </c>
      <c r="G223" s="34"/>
      <c r="H223" s="35">
        <f t="shared" si="12"/>
        <v>0</v>
      </c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</row>
    <row r="224" spans="1:21" s="19" customFormat="1" ht="16" customHeight="1" x14ac:dyDescent="0.35">
      <c r="A224" s="30" t="s">
        <v>265</v>
      </c>
      <c r="B224" s="54" t="s">
        <v>216</v>
      </c>
      <c r="C224" s="31">
        <v>60</v>
      </c>
      <c r="D224" s="31" t="s">
        <v>20</v>
      </c>
      <c r="E224" s="59" t="s">
        <v>517</v>
      </c>
      <c r="F224" s="33">
        <v>13.5</v>
      </c>
      <c r="G224" s="34"/>
      <c r="H224" s="35">
        <f t="shared" si="12"/>
        <v>0</v>
      </c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</row>
    <row r="225" spans="1:21" s="19" customFormat="1" ht="16" customHeight="1" x14ac:dyDescent="0.35">
      <c r="A225" s="30" t="s">
        <v>266</v>
      </c>
      <c r="B225" s="54" t="s">
        <v>216</v>
      </c>
      <c r="C225" s="31">
        <v>60</v>
      </c>
      <c r="D225" s="31" t="s">
        <v>20</v>
      </c>
      <c r="E225" s="32" t="s">
        <v>518</v>
      </c>
      <c r="F225" s="33">
        <v>13.5</v>
      </c>
      <c r="G225" s="34"/>
      <c r="H225" s="35">
        <f t="shared" si="12"/>
        <v>0</v>
      </c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</row>
    <row r="226" spans="1:21" s="19" customFormat="1" ht="16" customHeight="1" x14ac:dyDescent="0.35">
      <c r="A226" s="30" t="s">
        <v>267</v>
      </c>
      <c r="B226" s="54" t="s">
        <v>219</v>
      </c>
      <c r="C226" s="31">
        <v>60</v>
      </c>
      <c r="D226" s="31" t="s">
        <v>20</v>
      </c>
      <c r="E226" s="32" t="s">
        <v>519</v>
      </c>
      <c r="F226" s="33">
        <v>13.5</v>
      </c>
      <c r="G226" s="34"/>
      <c r="H226" s="35">
        <f t="shared" si="12"/>
        <v>0</v>
      </c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</row>
    <row r="227" spans="1:21" s="19" customFormat="1" ht="16" customHeight="1" x14ac:dyDescent="0.35">
      <c r="A227" s="30" t="s">
        <v>268</v>
      </c>
      <c r="B227" s="54" t="s">
        <v>216</v>
      </c>
      <c r="C227" s="31">
        <v>60</v>
      </c>
      <c r="D227" s="31" t="s">
        <v>20</v>
      </c>
      <c r="E227" s="32" t="s">
        <v>520</v>
      </c>
      <c r="F227" s="33">
        <v>13.5</v>
      </c>
      <c r="G227" s="34"/>
      <c r="H227" s="35">
        <f t="shared" si="12"/>
        <v>0</v>
      </c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</row>
    <row r="228" spans="1:21" s="19" customFormat="1" ht="16" customHeight="1" x14ac:dyDescent="0.35">
      <c r="A228" s="30" t="s">
        <v>269</v>
      </c>
      <c r="B228" s="54" t="s">
        <v>259</v>
      </c>
      <c r="C228" s="31">
        <v>60</v>
      </c>
      <c r="D228" s="31" t="s">
        <v>20</v>
      </c>
      <c r="E228" s="32" t="s">
        <v>521</v>
      </c>
      <c r="F228" s="33">
        <v>13.5</v>
      </c>
      <c r="G228" s="34"/>
      <c r="H228" s="35">
        <f t="shared" si="12"/>
        <v>0</v>
      </c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</row>
    <row r="229" spans="1:21" s="19" customFormat="1" ht="16" customHeight="1" x14ac:dyDescent="0.35">
      <c r="A229" s="30" t="s">
        <v>270</v>
      </c>
      <c r="B229" s="54" t="s">
        <v>259</v>
      </c>
      <c r="C229" s="31">
        <v>60</v>
      </c>
      <c r="D229" s="31" t="s">
        <v>20</v>
      </c>
      <c r="E229" s="32" t="s">
        <v>522</v>
      </c>
      <c r="F229" s="33">
        <v>13.5</v>
      </c>
      <c r="G229" s="34"/>
      <c r="H229" s="35">
        <f t="shared" si="12"/>
        <v>0</v>
      </c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</row>
    <row r="230" spans="1:21" s="19" customFormat="1" ht="16" customHeight="1" x14ac:dyDescent="0.35">
      <c r="A230" s="30" t="s">
        <v>271</v>
      </c>
      <c r="B230" s="54" t="s">
        <v>173</v>
      </c>
      <c r="C230" s="31">
        <v>60</v>
      </c>
      <c r="D230" s="31" t="s">
        <v>20</v>
      </c>
      <c r="E230" s="32" t="s">
        <v>523</v>
      </c>
      <c r="F230" s="33">
        <v>13.5</v>
      </c>
      <c r="G230" s="34"/>
      <c r="H230" s="35">
        <f t="shared" si="12"/>
        <v>0</v>
      </c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</row>
    <row r="231" spans="1:21" s="19" customFormat="1" ht="16" customHeight="1" x14ac:dyDescent="0.35">
      <c r="A231" s="30" t="s">
        <v>272</v>
      </c>
      <c r="B231" s="54" t="s">
        <v>216</v>
      </c>
      <c r="C231" s="31">
        <v>60</v>
      </c>
      <c r="D231" s="31" t="s">
        <v>20</v>
      </c>
      <c r="E231" s="32" t="s">
        <v>524</v>
      </c>
      <c r="F231" s="33">
        <v>13.5</v>
      </c>
      <c r="G231" s="34"/>
      <c r="H231" s="35">
        <f t="shared" si="12"/>
        <v>0</v>
      </c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</row>
    <row r="232" spans="1:21" s="19" customFormat="1" ht="16" customHeight="1" x14ac:dyDescent="0.35">
      <c r="A232" s="30" t="s">
        <v>273</v>
      </c>
      <c r="B232" s="54" t="s">
        <v>259</v>
      </c>
      <c r="C232" s="31">
        <v>60</v>
      </c>
      <c r="D232" s="31" t="s">
        <v>20</v>
      </c>
      <c r="E232" s="32" t="s">
        <v>525</v>
      </c>
      <c r="F232" s="33">
        <v>13.5</v>
      </c>
      <c r="G232" s="34"/>
      <c r="H232" s="35">
        <f t="shared" si="12"/>
        <v>0</v>
      </c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</row>
    <row r="233" spans="1:21" s="19" customFormat="1" ht="16" customHeight="1" x14ac:dyDescent="0.35">
      <c r="A233" s="30" t="s">
        <v>274</v>
      </c>
      <c r="B233" s="54" t="s">
        <v>216</v>
      </c>
      <c r="C233" s="31">
        <v>60</v>
      </c>
      <c r="D233" s="31" t="s">
        <v>20</v>
      </c>
      <c r="E233" s="32" t="s">
        <v>526</v>
      </c>
      <c r="F233" s="33">
        <v>13.5</v>
      </c>
      <c r="G233" s="34"/>
      <c r="H233" s="35">
        <f t="shared" si="12"/>
        <v>0</v>
      </c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</row>
    <row r="234" spans="1:21" s="19" customFormat="1" ht="16" customHeight="1" x14ac:dyDescent="0.35">
      <c r="A234" s="30" t="s">
        <v>275</v>
      </c>
      <c r="B234" s="54" t="s">
        <v>216</v>
      </c>
      <c r="C234" s="31">
        <v>60</v>
      </c>
      <c r="D234" s="31" t="s">
        <v>20</v>
      </c>
      <c r="E234" s="32" t="s">
        <v>527</v>
      </c>
      <c r="F234" s="33">
        <v>13.5</v>
      </c>
      <c r="G234" s="34"/>
      <c r="H234" s="35">
        <f t="shared" si="12"/>
        <v>0</v>
      </c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</row>
    <row r="235" spans="1:21" s="19" customFormat="1" ht="16" customHeight="1" x14ac:dyDescent="0.35">
      <c r="A235" s="30" t="s">
        <v>276</v>
      </c>
      <c r="B235" s="54" t="s">
        <v>219</v>
      </c>
      <c r="C235" s="31">
        <v>60</v>
      </c>
      <c r="D235" s="31" t="s">
        <v>20</v>
      </c>
      <c r="E235" s="32" t="s">
        <v>528</v>
      </c>
      <c r="F235" s="33">
        <v>13.5</v>
      </c>
      <c r="G235" s="34"/>
      <c r="H235" s="35">
        <f t="shared" si="12"/>
        <v>0</v>
      </c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</row>
    <row r="236" spans="1:21" s="19" customFormat="1" ht="16" customHeight="1" x14ac:dyDescent="0.35">
      <c r="A236" s="30" t="s">
        <v>277</v>
      </c>
      <c r="B236" s="54" t="s">
        <v>259</v>
      </c>
      <c r="C236" s="31">
        <v>60</v>
      </c>
      <c r="D236" s="31" t="s">
        <v>20</v>
      </c>
      <c r="E236" s="32" t="s">
        <v>529</v>
      </c>
      <c r="F236" s="33">
        <v>13.5</v>
      </c>
      <c r="G236" s="34"/>
      <c r="H236" s="35">
        <f t="shared" si="12"/>
        <v>0</v>
      </c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</row>
    <row r="237" spans="1:21" s="19" customFormat="1" ht="16" customHeight="1" x14ac:dyDescent="0.35">
      <c r="A237" s="36" t="s">
        <v>278</v>
      </c>
      <c r="B237" s="57" t="s">
        <v>219</v>
      </c>
      <c r="C237" s="37">
        <v>60</v>
      </c>
      <c r="D237" s="37" t="s">
        <v>20</v>
      </c>
      <c r="E237" s="38" t="s">
        <v>530</v>
      </c>
      <c r="F237" s="33">
        <v>13.5</v>
      </c>
      <c r="G237" s="39"/>
      <c r="H237" s="40">
        <f t="shared" si="12"/>
        <v>0</v>
      </c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</row>
    <row r="238" spans="1:21" s="19" customFormat="1" ht="16" customHeight="1" x14ac:dyDescent="0.35">
      <c r="A238" s="41" t="s">
        <v>279</v>
      </c>
      <c r="B238" s="47" t="s">
        <v>259</v>
      </c>
      <c r="C238" s="42">
        <v>60</v>
      </c>
      <c r="D238" s="42" t="s">
        <v>20</v>
      </c>
      <c r="E238" s="43" t="s">
        <v>531</v>
      </c>
      <c r="F238" s="33">
        <v>13.5</v>
      </c>
      <c r="G238" s="44"/>
      <c r="H238" s="45">
        <f t="shared" si="12"/>
        <v>0</v>
      </c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</row>
    <row r="239" spans="1:21" s="19" customFormat="1" ht="16" customHeight="1" x14ac:dyDescent="0.35">
      <c r="A239" s="41" t="s">
        <v>280</v>
      </c>
      <c r="B239" s="47" t="s">
        <v>199</v>
      </c>
      <c r="C239" s="42">
        <v>60</v>
      </c>
      <c r="D239" s="42" t="s">
        <v>20</v>
      </c>
      <c r="E239" s="43" t="s">
        <v>532</v>
      </c>
      <c r="F239" s="33">
        <v>13.5</v>
      </c>
      <c r="G239" s="44"/>
      <c r="H239" s="45">
        <f t="shared" si="12"/>
        <v>0</v>
      </c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</row>
    <row r="240" spans="1:21" s="19" customFormat="1" ht="29" customHeight="1" x14ac:dyDescent="0.35">
      <c r="A240" s="95" t="s">
        <v>281</v>
      </c>
      <c r="B240" s="95"/>
      <c r="C240" s="95"/>
      <c r="D240" s="95"/>
      <c r="E240" s="93" t="s">
        <v>15</v>
      </c>
      <c r="F240" s="94" t="s">
        <v>16</v>
      </c>
      <c r="G240" s="94" t="s">
        <v>17</v>
      </c>
      <c r="H240" s="94" t="s">
        <v>18</v>
      </c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</row>
    <row r="241" spans="1:21" s="19" customFormat="1" ht="103" customHeight="1" x14ac:dyDescent="0.35">
      <c r="A241" s="96" t="s">
        <v>282</v>
      </c>
      <c r="B241" s="97"/>
      <c r="C241" s="97"/>
      <c r="D241" s="97"/>
      <c r="E241" s="97"/>
      <c r="F241" s="97"/>
      <c r="G241" s="97"/>
      <c r="H241" s="98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</row>
    <row r="242" spans="1:21" s="19" customFormat="1" ht="16" customHeight="1" x14ac:dyDescent="0.35">
      <c r="A242" s="61" t="s">
        <v>283</v>
      </c>
      <c r="B242" s="16"/>
      <c r="C242" s="16"/>
      <c r="D242" s="17"/>
      <c r="E242" s="59" t="s">
        <v>533</v>
      </c>
      <c r="F242" s="33">
        <v>910</v>
      </c>
      <c r="G242" s="34"/>
      <c r="H242" s="35">
        <f t="shared" ref="H242:H255" si="13">F242*G242</f>
        <v>0</v>
      </c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</row>
    <row r="243" spans="1:21" s="19" customFormat="1" ht="16" customHeight="1" x14ac:dyDescent="0.35">
      <c r="A243" s="61" t="s">
        <v>284</v>
      </c>
      <c r="B243" s="16"/>
      <c r="C243" s="16"/>
      <c r="D243" s="17"/>
      <c r="E243" s="59" t="s">
        <v>534</v>
      </c>
      <c r="F243" s="33">
        <v>910</v>
      </c>
      <c r="G243" s="34"/>
      <c r="H243" s="35">
        <f t="shared" si="13"/>
        <v>0</v>
      </c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</row>
    <row r="244" spans="1:21" s="19" customFormat="1" ht="16" customHeight="1" x14ac:dyDescent="0.35">
      <c r="A244" s="61" t="s">
        <v>285</v>
      </c>
      <c r="B244" s="16"/>
      <c r="C244" s="16"/>
      <c r="D244" s="17"/>
      <c r="E244" s="59" t="s">
        <v>535</v>
      </c>
      <c r="F244" s="33">
        <v>910</v>
      </c>
      <c r="G244" s="34"/>
      <c r="H244" s="35">
        <f t="shared" si="13"/>
        <v>0</v>
      </c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</row>
    <row r="245" spans="1:21" s="19" customFormat="1" ht="16" customHeight="1" x14ac:dyDescent="0.35">
      <c r="A245" s="61" t="s">
        <v>286</v>
      </c>
      <c r="B245" s="16"/>
      <c r="C245" s="16"/>
      <c r="D245" s="17"/>
      <c r="E245" s="59" t="s">
        <v>536</v>
      </c>
      <c r="F245" s="33">
        <v>910</v>
      </c>
      <c r="G245" s="34"/>
      <c r="H245" s="35">
        <f t="shared" si="13"/>
        <v>0</v>
      </c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</row>
    <row r="246" spans="1:21" s="19" customFormat="1" ht="16" customHeight="1" x14ac:dyDescent="0.35">
      <c r="A246" s="61" t="s">
        <v>287</v>
      </c>
      <c r="B246" s="16"/>
      <c r="C246" s="16"/>
      <c r="D246" s="17"/>
      <c r="E246" s="59" t="s">
        <v>537</v>
      </c>
      <c r="F246" s="33">
        <v>1010</v>
      </c>
      <c r="G246" s="34"/>
      <c r="H246" s="35">
        <f t="shared" si="13"/>
        <v>0</v>
      </c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</row>
    <row r="247" spans="1:21" s="19" customFormat="1" ht="16" customHeight="1" x14ac:dyDescent="0.35">
      <c r="A247" s="61" t="s">
        <v>288</v>
      </c>
      <c r="B247" s="16"/>
      <c r="C247" s="16"/>
      <c r="D247" s="17"/>
      <c r="E247" s="59" t="s">
        <v>538</v>
      </c>
      <c r="F247" s="33">
        <v>808</v>
      </c>
      <c r="G247" s="34"/>
      <c r="H247" s="35">
        <f t="shared" si="13"/>
        <v>0</v>
      </c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</row>
    <row r="248" spans="1:21" s="19" customFormat="1" ht="16" customHeight="1" x14ac:dyDescent="0.35">
      <c r="A248" s="61" t="s">
        <v>289</v>
      </c>
      <c r="B248" s="16"/>
      <c r="C248" s="16"/>
      <c r="D248" s="17"/>
      <c r="E248" s="59" t="s">
        <v>539</v>
      </c>
      <c r="F248" s="33">
        <v>1110</v>
      </c>
      <c r="G248" s="34"/>
      <c r="H248" s="35">
        <f t="shared" si="13"/>
        <v>0</v>
      </c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</row>
    <row r="249" spans="1:21" s="19" customFormat="1" ht="16" customHeight="1" x14ac:dyDescent="0.35">
      <c r="A249" s="61" t="s">
        <v>290</v>
      </c>
      <c r="B249" s="16"/>
      <c r="C249" s="16"/>
      <c r="D249" s="17"/>
      <c r="E249" s="59" t="s">
        <v>540</v>
      </c>
      <c r="F249" s="33">
        <v>1110</v>
      </c>
      <c r="G249" s="34"/>
      <c r="H249" s="35">
        <f t="shared" si="13"/>
        <v>0</v>
      </c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</row>
    <row r="250" spans="1:21" s="19" customFormat="1" ht="16" customHeight="1" x14ac:dyDescent="0.35">
      <c r="A250" s="61" t="s">
        <v>291</v>
      </c>
      <c r="B250" s="16"/>
      <c r="C250" s="16"/>
      <c r="D250" s="17"/>
      <c r="E250" s="59" t="s">
        <v>541</v>
      </c>
      <c r="F250" s="33">
        <v>1210</v>
      </c>
      <c r="G250" s="34"/>
      <c r="H250" s="35">
        <f t="shared" si="13"/>
        <v>0</v>
      </c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</row>
    <row r="251" spans="1:21" s="19" customFormat="1" ht="16" customHeight="1" x14ac:dyDescent="0.35">
      <c r="A251" s="61" t="s">
        <v>292</v>
      </c>
      <c r="B251" s="16"/>
      <c r="C251" s="16"/>
      <c r="D251" s="17"/>
      <c r="E251" s="32" t="s">
        <v>542</v>
      </c>
      <c r="F251" s="33">
        <v>1210</v>
      </c>
      <c r="G251" s="34"/>
      <c r="H251" s="35">
        <f t="shared" si="13"/>
        <v>0</v>
      </c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</row>
    <row r="252" spans="1:21" s="19" customFormat="1" ht="16" customHeight="1" x14ac:dyDescent="0.35">
      <c r="A252" s="61" t="s">
        <v>293</v>
      </c>
      <c r="B252" s="16"/>
      <c r="C252" s="16"/>
      <c r="D252" s="17"/>
      <c r="E252" s="32" t="s">
        <v>543</v>
      </c>
      <c r="F252" s="33">
        <v>1310</v>
      </c>
      <c r="G252" s="34"/>
      <c r="H252" s="35">
        <f t="shared" si="13"/>
        <v>0</v>
      </c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</row>
    <row r="253" spans="1:21" s="19" customFormat="1" ht="16" customHeight="1" x14ac:dyDescent="0.35">
      <c r="A253" s="30" t="s">
        <v>294</v>
      </c>
      <c r="B253" s="62"/>
      <c r="C253" s="62"/>
      <c r="D253" s="63"/>
      <c r="E253" s="32" t="s">
        <v>544</v>
      </c>
      <c r="F253" s="33">
        <v>1310</v>
      </c>
      <c r="G253" s="34"/>
      <c r="H253" s="35">
        <f t="shared" si="13"/>
        <v>0</v>
      </c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</row>
    <row r="254" spans="1:21" s="19" customFormat="1" ht="16" customHeight="1" x14ac:dyDescent="0.35">
      <c r="A254" s="30" t="s">
        <v>295</v>
      </c>
      <c r="B254" s="62"/>
      <c r="C254" s="62"/>
      <c r="D254" s="63"/>
      <c r="E254" s="32" t="s">
        <v>545</v>
      </c>
      <c r="F254" s="33">
        <v>1142</v>
      </c>
      <c r="G254" s="34"/>
      <c r="H254" s="35">
        <f t="shared" si="13"/>
        <v>0</v>
      </c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</row>
    <row r="255" spans="1:21" s="19" customFormat="1" ht="16" customHeight="1" x14ac:dyDescent="0.35">
      <c r="A255" s="30" t="s">
        <v>296</v>
      </c>
      <c r="B255" s="62"/>
      <c r="C255" s="62"/>
      <c r="D255" s="63"/>
      <c r="E255" s="32" t="s">
        <v>546</v>
      </c>
      <c r="F255" s="33">
        <v>1370</v>
      </c>
      <c r="G255" s="34"/>
      <c r="H255" s="35">
        <f t="shared" si="13"/>
        <v>0</v>
      </c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</row>
    <row r="256" spans="1:21" s="19" customFormat="1" ht="29" customHeight="1" x14ac:dyDescent="0.35">
      <c r="A256" s="99" t="s">
        <v>297</v>
      </c>
      <c r="B256" s="100"/>
      <c r="C256" s="100"/>
      <c r="D256" s="101"/>
      <c r="E256" s="90" t="s">
        <v>15</v>
      </c>
      <c r="F256" s="91" t="s">
        <v>16</v>
      </c>
      <c r="G256" s="91" t="s">
        <v>17</v>
      </c>
      <c r="H256" s="91" t="s">
        <v>18</v>
      </c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</row>
    <row r="257" spans="1:21" s="19" customFormat="1" ht="18" customHeight="1" x14ac:dyDescent="0.35">
      <c r="A257" s="102" t="s">
        <v>298</v>
      </c>
      <c r="B257" s="103"/>
      <c r="C257" s="103"/>
      <c r="D257" s="103"/>
      <c r="E257" s="103"/>
      <c r="F257" s="103"/>
      <c r="G257" s="103"/>
      <c r="H257" s="104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</row>
    <row r="258" spans="1:21" s="19" customFormat="1" ht="16" customHeight="1" x14ac:dyDescent="0.35">
      <c r="A258" s="61" t="s">
        <v>299</v>
      </c>
      <c r="B258" s="16"/>
      <c r="C258" s="16"/>
      <c r="D258" s="17"/>
      <c r="E258" s="32" t="s">
        <v>547</v>
      </c>
      <c r="F258" s="33">
        <v>142.5</v>
      </c>
      <c r="G258" s="34"/>
      <c r="H258" s="35">
        <f t="shared" ref="H258:H266" si="14">F258*G258</f>
        <v>0</v>
      </c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</row>
    <row r="259" spans="1:21" s="19" customFormat="1" ht="16" customHeight="1" x14ac:dyDescent="0.35">
      <c r="A259" s="61" t="s">
        <v>300</v>
      </c>
      <c r="B259" s="16"/>
      <c r="C259" s="16"/>
      <c r="D259" s="17"/>
      <c r="E259" s="32" t="s">
        <v>548</v>
      </c>
      <c r="F259" s="33">
        <v>142.5</v>
      </c>
      <c r="G259" s="34"/>
      <c r="H259" s="35">
        <f t="shared" si="14"/>
        <v>0</v>
      </c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</row>
    <row r="260" spans="1:21" s="19" customFormat="1" ht="16" customHeight="1" x14ac:dyDescent="0.35">
      <c r="A260" s="61" t="s">
        <v>301</v>
      </c>
      <c r="B260" s="16"/>
      <c r="C260" s="16"/>
      <c r="D260" s="17"/>
      <c r="E260" s="32" t="s">
        <v>549</v>
      </c>
      <c r="F260" s="33">
        <v>142.5</v>
      </c>
      <c r="G260" s="34"/>
      <c r="H260" s="35">
        <f t="shared" si="14"/>
        <v>0</v>
      </c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</row>
    <row r="261" spans="1:21" s="19" customFormat="1" ht="16" customHeight="1" x14ac:dyDescent="0.35">
      <c r="A261" s="61" t="s">
        <v>302</v>
      </c>
      <c r="B261" s="16"/>
      <c r="C261" s="16"/>
      <c r="D261" s="17"/>
      <c r="E261" s="32" t="s">
        <v>550</v>
      </c>
      <c r="F261" s="33">
        <v>142.5</v>
      </c>
      <c r="G261" s="34"/>
      <c r="H261" s="35">
        <f t="shared" si="14"/>
        <v>0</v>
      </c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</row>
    <row r="262" spans="1:21" s="19" customFormat="1" ht="16" customHeight="1" x14ac:dyDescent="0.35">
      <c r="A262" s="61" t="s">
        <v>303</v>
      </c>
      <c r="B262" s="16"/>
      <c r="C262" s="16"/>
      <c r="D262" s="17"/>
      <c r="E262" s="59" t="s">
        <v>551</v>
      </c>
      <c r="F262" s="33">
        <v>157.5</v>
      </c>
      <c r="G262" s="34"/>
      <c r="H262" s="35">
        <f t="shared" si="14"/>
        <v>0</v>
      </c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</row>
    <row r="263" spans="1:21" s="19" customFormat="1" ht="16" customHeight="1" x14ac:dyDescent="0.35">
      <c r="A263" s="61" t="s">
        <v>304</v>
      </c>
      <c r="B263" s="16"/>
      <c r="C263" s="16"/>
      <c r="D263" s="17"/>
      <c r="E263" s="59" t="s">
        <v>552</v>
      </c>
      <c r="F263" s="33">
        <v>126</v>
      </c>
      <c r="G263" s="34"/>
      <c r="H263" s="35">
        <f t="shared" si="14"/>
        <v>0</v>
      </c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</row>
    <row r="264" spans="1:21" s="19" customFormat="1" ht="16" customHeight="1" x14ac:dyDescent="0.35">
      <c r="A264" s="61" t="s">
        <v>305</v>
      </c>
      <c r="B264" s="16"/>
      <c r="C264" s="16"/>
      <c r="D264" s="17"/>
      <c r="E264" s="59" t="s">
        <v>553</v>
      </c>
      <c r="F264" s="33">
        <v>172.5</v>
      </c>
      <c r="G264" s="34"/>
      <c r="H264" s="35">
        <f t="shared" si="14"/>
        <v>0</v>
      </c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</row>
    <row r="265" spans="1:21" s="19" customFormat="1" ht="16" customHeight="1" x14ac:dyDescent="0.35">
      <c r="A265" s="61" t="s">
        <v>306</v>
      </c>
      <c r="B265" s="16"/>
      <c r="C265" s="16"/>
      <c r="D265" s="17"/>
      <c r="E265" s="59" t="s">
        <v>554</v>
      </c>
      <c r="F265" s="33">
        <v>172.5</v>
      </c>
      <c r="G265" s="34"/>
      <c r="H265" s="35">
        <f t="shared" si="14"/>
        <v>0</v>
      </c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</row>
    <row r="266" spans="1:21" s="19" customFormat="1" ht="16" customHeight="1" x14ac:dyDescent="0.35">
      <c r="A266" s="61" t="s">
        <v>307</v>
      </c>
      <c r="B266" s="16"/>
      <c r="C266" s="16"/>
      <c r="D266" s="17"/>
      <c r="E266" s="59" t="s">
        <v>555</v>
      </c>
      <c r="F266" s="64">
        <v>187.5</v>
      </c>
      <c r="G266" s="34"/>
      <c r="H266" s="35">
        <f t="shared" si="14"/>
        <v>0</v>
      </c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</row>
    <row r="267" spans="1:21" s="19" customFormat="1" ht="16" customHeight="1" x14ac:dyDescent="0.35">
      <c r="A267" s="61" t="s">
        <v>308</v>
      </c>
      <c r="B267" s="16"/>
      <c r="C267" s="16"/>
      <c r="D267" s="17"/>
      <c r="E267" s="32" t="s">
        <v>556</v>
      </c>
      <c r="F267" s="64">
        <v>187.5</v>
      </c>
      <c r="G267" s="34"/>
      <c r="H267" s="35">
        <f>F267*G267</f>
        <v>0</v>
      </c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</row>
    <row r="268" spans="1:21" s="19" customFormat="1" ht="16" customHeight="1" x14ac:dyDescent="0.35">
      <c r="A268" s="61" t="s">
        <v>309</v>
      </c>
      <c r="B268" s="16"/>
      <c r="C268" s="16"/>
      <c r="D268" s="17"/>
      <c r="E268" s="32" t="s">
        <v>557</v>
      </c>
      <c r="F268" s="64">
        <v>202.5</v>
      </c>
      <c r="G268" s="34"/>
      <c r="H268" s="35">
        <f>F268*G268</f>
        <v>0</v>
      </c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</row>
    <row r="269" spans="1:21" s="19" customFormat="1" ht="16" customHeight="1" x14ac:dyDescent="0.35">
      <c r="A269" s="61" t="s">
        <v>310</v>
      </c>
      <c r="B269" s="16"/>
      <c r="C269" s="16"/>
      <c r="D269" s="17"/>
      <c r="E269" s="32" t="s">
        <v>558</v>
      </c>
      <c r="F269" s="64">
        <v>202.5</v>
      </c>
      <c r="G269" s="34"/>
      <c r="H269" s="35">
        <f t="shared" ref="H269:H271" si="15">F269*G269</f>
        <v>0</v>
      </c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</row>
    <row r="270" spans="1:21" s="19" customFormat="1" ht="16" customHeight="1" x14ac:dyDescent="0.35">
      <c r="A270" s="61" t="s">
        <v>311</v>
      </c>
      <c r="B270" s="16"/>
      <c r="C270" s="16"/>
      <c r="D270" s="17"/>
      <c r="E270" s="32" t="s">
        <v>559</v>
      </c>
      <c r="F270" s="64">
        <v>202.5</v>
      </c>
      <c r="G270" s="34"/>
      <c r="H270" s="35">
        <f t="shared" si="15"/>
        <v>0</v>
      </c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</row>
    <row r="271" spans="1:21" s="19" customFormat="1" ht="16" customHeight="1" x14ac:dyDescent="0.35">
      <c r="A271" s="61" t="s">
        <v>312</v>
      </c>
      <c r="B271" s="16"/>
      <c r="C271" s="16"/>
      <c r="D271" s="17"/>
      <c r="E271" s="32" t="s">
        <v>560</v>
      </c>
      <c r="F271" s="64">
        <v>243</v>
      </c>
      <c r="G271" s="34"/>
      <c r="H271" s="35">
        <f t="shared" si="15"/>
        <v>0</v>
      </c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</row>
    <row r="272" spans="1:21" s="19" customFormat="1" ht="18" customHeight="1" x14ac:dyDescent="0.6">
      <c r="A272" s="65"/>
      <c r="B272" s="65"/>
      <c r="C272" s="66"/>
      <c r="D272" s="67"/>
      <c r="E272" s="68"/>
      <c r="G272" s="69" t="s">
        <v>313</v>
      </c>
      <c r="H272" s="35">
        <f>SUM(H14:H271)</f>
        <v>0</v>
      </c>
    </row>
    <row r="273" spans="1:21" s="19" customFormat="1" ht="18" customHeight="1" x14ac:dyDescent="0.6">
      <c r="A273" s="65"/>
      <c r="B273" s="70"/>
      <c r="C273" s="70"/>
      <c r="D273" s="70"/>
      <c r="E273" s="68"/>
      <c r="G273" s="71" t="s">
        <v>314</v>
      </c>
      <c r="H273" s="35">
        <f>H272*0.05</f>
        <v>0</v>
      </c>
    </row>
    <row r="274" spans="1:21" s="19" customFormat="1" ht="18" customHeight="1" x14ac:dyDescent="0.6">
      <c r="A274" s="65"/>
      <c r="B274" s="72"/>
      <c r="C274" s="72"/>
      <c r="D274" s="72"/>
      <c r="E274" s="73"/>
      <c r="G274" s="71" t="s">
        <v>315</v>
      </c>
      <c r="H274" s="35">
        <f>H272*0.07</f>
        <v>0</v>
      </c>
    </row>
    <row r="275" spans="1:21" s="19" customFormat="1" ht="18" customHeight="1" x14ac:dyDescent="0.6">
      <c r="A275" s="65"/>
      <c r="E275" s="73"/>
      <c r="G275" s="69" t="s">
        <v>316</v>
      </c>
      <c r="H275" s="35">
        <f>H272+H273+H274</f>
        <v>0</v>
      </c>
    </row>
    <row r="276" spans="1:21" s="14" customFormat="1" ht="23.25" customHeight="1" x14ac:dyDescent="0.35">
      <c r="A276" s="65"/>
      <c r="C276" s="74"/>
      <c r="D276" s="74"/>
      <c r="E276" s="74"/>
      <c r="F276" s="75"/>
    </row>
    <row r="277" spans="1:21" ht="12" customHeight="1" x14ac:dyDescent="0.8">
      <c r="A277" s="65"/>
      <c r="B277" s="2"/>
      <c r="C277" s="2"/>
      <c r="D277" s="2"/>
      <c r="E277" s="3"/>
      <c r="F277" s="4"/>
      <c r="G277" s="1"/>
      <c r="H277" s="76" t="s">
        <v>317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" customHeight="1" x14ac:dyDescent="0.8">
      <c r="A278" s="1"/>
      <c r="B278" s="2"/>
      <c r="C278" s="2"/>
      <c r="D278" s="2"/>
      <c r="E278" s="3"/>
      <c r="F278" s="4"/>
      <c r="G278" s="1"/>
      <c r="H278" s="76" t="s">
        <v>318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1.25" customHeight="1" x14ac:dyDescent="0.8">
      <c r="A279" s="1"/>
      <c r="B279" s="2"/>
      <c r="C279" s="2"/>
      <c r="D279" s="2"/>
      <c r="E279" s="3"/>
      <c r="F279" s="4"/>
      <c r="G279" s="1"/>
      <c r="H279" s="76" t="s">
        <v>319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3.65" customHeight="1" x14ac:dyDescent="0.8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3.65" customHeight="1" x14ac:dyDescent="0.8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3.65" customHeight="1" x14ac:dyDescent="0.8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3.65" customHeight="1" x14ac:dyDescent="0.8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3.65" customHeight="1" x14ac:dyDescent="0.8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3.65" customHeight="1" x14ac:dyDescent="0.8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3.65" customHeight="1" x14ac:dyDescent="0.8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3.65" customHeight="1" x14ac:dyDescent="0.8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3.65" customHeight="1" x14ac:dyDescent="0.8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21.75" customHeight="1" x14ac:dyDescent="0.8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21.75" customHeight="1" x14ac:dyDescent="0.8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21.75" customHeight="1" x14ac:dyDescent="0.8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21.75" customHeight="1" x14ac:dyDescent="0.8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21.75" customHeight="1" x14ac:dyDescent="0.8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21.75" customHeight="1" x14ac:dyDescent="0.8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21" customHeight="1" x14ac:dyDescent="0.8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21" customHeight="1" x14ac:dyDescent="0.8">
      <c r="A296" s="1"/>
      <c r="B296" s="2"/>
      <c r="C296" s="2"/>
      <c r="D296" s="2"/>
      <c r="E296" s="3"/>
      <c r="F296" s="4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9.5" customHeight="1" x14ac:dyDescent="0.8">
      <c r="A297" s="1"/>
      <c r="B297" s="2"/>
      <c r="C297" s="2"/>
      <c r="D297" s="2"/>
      <c r="E297" s="3"/>
      <c r="F297" s="4"/>
      <c r="G297" s="1"/>
      <c r="H297" s="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0.25" customHeight="1" x14ac:dyDescent="0.8">
      <c r="A298" s="1"/>
      <c r="B298" s="2"/>
      <c r="C298" s="2"/>
      <c r="D298" s="2"/>
      <c r="E298" s="3"/>
      <c r="F298" s="4"/>
      <c r="G298" s="1"/>
      <c r="H298" s="5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</row>
    <row r="299" spans="1:21" ht="24.75" customHeight="1" x14ac:dyDescent="0.8">
      <c r="A299" s="1"/>
      <c r="B299" s="2"/>
      <c r="C299" s="2"/>
      <c r="D299" s="2"/>
      <c r="E299" s="3"/>
      <c r="F299" s="4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24.75" customHeight="1" x14ac:dyDescent="0.8">
      <c r="A300" s="1"/>
      <c r="B300" s="2"/>
      <c r="C300" s="2"/>
      <c r="D300" s="2"/>
      <c r="E300" s="3"/>
      <c r="F300" s="4"/>
      <c r="G300" s="1"/>
      <c r="H300" s="5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</row>
    <row r="301" spans="1:21" ht="12.75" customHeight="1" x14ac:dyDescent="0.8">
      <c r="A301" s="1"/>
      <c r="B301" s="2"/>
      <c r="C301" s="2"/>
      <c r="D301" s="2"/>
      <c r="E301" s="3"/>
      <c r="F301" s="4"/>
      <c r="G301" s="1"/>
      <c r="H301" s="5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</row>
    <row r="302" spans="1:21" ht="31.65" customHeight="1" x14ac:dyDescent="0.8">
      <c r="A302" s="1"/>
      <c r="B302" s="2"/>
      <c r="C302" s="2"/>
      <c r="D302" s="2"/>
      <c r="E302" s="3"/>
      <c r="F302" s="4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 x14ac:dyDescent="0.8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8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8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8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8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8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8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8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8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8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8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8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8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8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8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8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8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8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8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8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8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8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8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8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8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8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8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8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8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8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8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8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8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8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8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8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8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8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8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8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8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8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8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8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8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8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8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8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8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8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8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8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8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8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8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8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8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8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8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8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8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8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8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8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8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8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8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8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8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8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8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8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8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8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8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8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8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8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8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8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8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8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8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8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8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8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8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8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8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8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8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8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8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8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8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8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8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8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8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8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8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8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8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8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8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8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8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8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8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8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8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8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8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8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8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8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8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8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8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8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8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8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8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8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8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8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8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8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8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8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8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8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8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8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8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8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8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8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8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8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8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8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8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8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8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8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8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8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8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8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8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8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8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8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8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8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8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8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8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8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8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8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8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8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8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8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8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8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8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8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8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8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8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8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8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8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8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8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8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8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8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8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8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8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8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8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8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8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8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8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8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8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8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8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8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8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8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8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8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8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8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8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8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8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8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8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8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8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8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8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8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8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8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8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8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8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8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8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8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8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8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8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8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8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8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8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8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8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8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8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8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8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8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8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8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8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8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8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8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8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8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8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8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8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8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8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8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8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8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8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8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8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8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8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8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8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8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8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8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8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8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8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8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8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8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8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8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8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8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8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8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8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8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8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8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8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8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8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8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8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8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8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8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8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8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8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8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8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8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8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8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8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8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8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8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8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8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8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8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8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8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8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8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8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8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8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8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8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8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8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8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8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8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8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8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8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8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8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8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8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8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8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8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8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8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8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8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8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8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8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8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8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8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8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8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8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8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8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8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8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8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8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8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8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8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8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8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8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8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8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8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8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8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8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8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8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8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8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8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8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8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8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8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8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8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8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8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8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8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8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8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8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8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8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8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8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8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8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8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8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8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8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8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8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8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8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8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8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8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8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8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8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8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8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8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8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8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8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8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8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8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8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8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8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8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8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8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8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8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8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8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8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8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8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8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8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8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8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8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8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8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8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8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8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8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8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8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8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8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8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8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8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8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8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8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8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8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8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8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8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8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8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8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8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8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8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8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8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8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8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8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8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8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8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8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8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8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8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8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8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8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8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8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8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8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8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8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8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8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8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8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8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8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8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8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8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8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8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8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8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8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8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8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8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8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8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8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8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8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8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8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8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8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8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8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8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8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8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8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8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8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8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8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8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8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8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8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8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8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8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8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8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8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8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8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8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8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8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8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8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8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8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8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8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8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8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8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8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8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8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8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8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8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8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8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8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8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8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8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8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8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8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8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8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8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8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8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8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8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8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8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8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8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8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8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8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8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8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8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8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8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8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8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8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8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8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8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8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8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8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8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8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8">
      <c r="A875" s="1"/>
      <c r="B875" s="2"/>
      <c r="C875" s="2"/>
      <c r="D875" s="2"/>
      <c r="E875" s="3"/>
      <c r="F875" s="4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8">
      <c r="A876" s="1"/>
      <c r="B876" s="2"/>
      <c r="C876" s="2"/>
      <c r="D876" s="2"/>
      <c r="E876" s="3"/>
      <c r="F876" s="4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8">
      <c r="A877" s="1"/>
      <c r="B877" s="2"/>
      <c r="C877" s="2"/>
      <c r="D877" s="2"/>
      <c r="E877" s="3"/>
      <c r="F877" s="4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8">
      <c r="A878" s="1"/>
      <c r="B878" s="2"/>
      <c r="C878" s="2"/>
      <c r="D878" s="2"/>
      <c r="E878" s="3"/>
      <c r="F878" s="4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8">
      <c r="A879" s="1"/>
      <c r="B879" s="2"/>
      <c r="C879" s="2"/>
      <c r="D879" s="2"/>
      <c r="E879" s="3"/>
      <c r="F879" s="4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8">
      <c r="A880" s="1"/>
      <c r="B880" s="2"/>
      <c r="C880" s="2"/>
      <c r="D880" s="2"/>
      <c r="E880" s="3"/>
      <c r="F880" s="4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8">
      <c r="A881" s="1"/>
      <c r="B881" s="2"/>
      <c r="C881" s="2"/>
      <c r="D881" s="2"/>
      <c r="E881" s="3"/>
      <c r="F881" s="4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8">
      <c r="A882" s="1"/>
      <c r="B882" s="2"/>
      <c r="C882" s="2"/>
      <c r="D882" s="2"/>
      <c r="E882" s="3"/>
      <c r="F882" s="4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8">
      <c r="A883" s="1"/>
      <c r="B883" s="2"/>
      <c r="C883" s="2"/>
      <c r="D883" s="2"/>
      <c r="E883" s="3"/>
      <c r="F883" s="4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8">
      <c r="A884" s="1"/>
      <c r="B884" s="2"/>
      <c r="C884" s="2"/>
      <c r="D884" s="2"/>
      <c r="E884" s="3"/>
      <c r="F884" s="4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8">
      <c r="A885" s="1"/>
      <c r="B885" s="2"/>
      <c r="C885" s="2"/>
      <c r="D885" s="2"/>
      <c r="E885" s="3"/>
      <c r="F885" s="4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8">
      <c r="A886" s="1"/>
      <c r="B886" s="2"/>
      <c r="C886" s="2"/>
      <c r="D886" s="2"/>
      <c r="E886" s="3"/>
      <c r="F886" s="4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8">
      <c r="A887" s="1"/>
      <c r="B887" s="2"/>
      <c r="C887" s="2"/>
      <c r="D887" s="2"/>
      <c r="E887" s="3"/>
      <c r="F887" s="4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8">
      <c r="A888" s="1"/>
      <c r="B888" s="2"/>
      <c r="C888" s="2"/>
      <c r="D888" s="2"/>
      <c r="E888" s="3"/>
      <c r="F888" s="4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8">
      <c r="A889" s="1"/>
      <c r="B889" s="2"/>
      <c r="C889" s="2"/>
      <c r="D889" s="2"/>
      <c r="E889" s="3"/>
      <c r="F889" s="4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8">
      <c r="A890" s="1"/>
      <c r="B890" s="2"/>
      <c r="C890" s="2"/>
      <c r="D890" s="2"/>
      <c r="E890" s="3"/>
      <c r="F890" s="4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8">
      <c r="A891" s="1"/>
      <c r="B891" s="2"/>
      <c r="C891" s="2"/>
      <c r="D891" s="2"/>
      <c r="E891" s="3"/>
      <c r="F891" s="4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8">
      <c r="A892" s="1"/>
      <c r="B892" s="2"/>
      <c r="C892" s="2"/>
      <c r="D892" s="2"/>
      <c r="E892" s="3"/>
      <c r="F892" s="4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8">
      <c r="A893" s="1"/>
      <c r="B893" s="2"/>
      <c r="C893" s="2"/>
      <c r="D893" s="2"/>
      <c r="E893" s="3"/>
      <c r="F893" s="4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8">
      <c r="A894" s="1"/>
      <c r="B894" s="2"/>
      <c r="C894" s="2"/>
      <c r="D894" s="2"/>
      <c r="E894" s="3"/>
      <c r="F894" s="4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8">
      <c r="A895" s="1"/>
      <c r="B895" s="2"/>
      <c r="C895" s="2"/>
      <c r="D895" s="2"/>
      <c r="E895" s="3"/>
      <c r="F895" s="4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8">
      <c r="A896" s="1"/>
      <c r="B896" s="2"/>
      <c r="C896" s="2"/>
      <c r="D896" s="2"/>
      <c r="E896" s="3"/>
      <c r="F896" s="4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8">
      <c r="A897" s="1"/>
      <c r="B897" s="2"/>
      <c r="C897" s="2"/>
      <c r="D897" s="2"/>
      <c r="E897" s="3"/>
      <c r="F897" s="4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8">
      <c r="A898" s="1"/>
      <c r="B898" s="2"/>
      <c r="C898" s="2"/>
      <c r="D898" s="2"/>
      <c r="E898" s="3"/>
      <c r="F898" s="4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8">
      <c r="A899" s="1"/>
      <c r="B899" s="2"/>
      <c r="C899" s="2"/>
      <c r="D899" s="2"/>
      <c r="E899" s="3"/>
      <c r="F899" s="4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8">
      <c r="A900" s="1"/>
      <c r="B900" s="2"/>
      <c r="C900" s="2"/>
      <c r="D900" s="2"/>
      <c r="E900" s="3"/>
      <c r="F900" s="4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8">
      <c r="A901" s="1"/>
      <c r="B901" s="2"/>
      <c r="C901" s="2"/>
      <c r="D901" s="2"/>
      <c r="E901" s="3"/>
      <c r="F901" s="4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8">
      <c r="A902" s="1"/>
      <c r="B902" s="2"/>
      <c r="C902" s="2"/>
      <c r="D902" s="2"/>
      <c r="E902" s="3"/>
      <c r="F902" s="4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8">
      <c r="A903" s="1"/>
      <c r="B903" s="2"/>
      <c r="C903" s="2"/>
      <c r="D903" s="2"/>
      <c r="E903" s="3"/>
      <c r="F903" s="4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8">
      <c r="A904" s="1"/>
      <c r="B904" s="2"/>
      <c r="C904" s="2"/>
      <c r="D904" s="2"/>
      <c r="E904" s="3"/>
      <c r="F904" s="4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8">
      <c r="A905" s="1"/>
      <c r="B905" s="2"/>
      <c r="C905" s="2"/>
      <c r="D905" s="2"/>
      <c r="E905" s="3"/>
      <c r="F905" s="4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8">
      <c r="A906" s="1"/>
      <c r="B906" s="2"/>
      <c r="C906" s="2"/>
      <c r="D906" s="2"/>
      <c r="E906" s="3"/>
      <c r="F906" s="4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8">
      <c r="A907" s="1"/>
      <c r="B907" s="2"/>
      <c r="C907" s="2"/>
      <c r="D907" s="2"/>
      <c r="E907" s="3"/>
      <c r="F907" s="4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2.75" customHeight="1" x14ac:dyDescent="0.8">
      <c r="A908" s="1"/>
      <c r="B908" s="2"/>
      <c r="C908" s="2"/>
      <c r="D908" s="2"/>
      <c r="E908" s="3"/>
      <c r="F908" s="4"/>
      <c r="G908" s="1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2.75" customHeight="1" x14ac:dyDescent="0.8">
      <c r="A909" s="1"/>
      <c r="B909" s="2"/>
      <c r="C909" s="2"/>
      <c r="D909" s="2"/>
      <c r="E909" s="3"/>
      <c r="F909" s="4"/>
      <c r="G909" s="1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2.75" customHeight="1" x14ac:dyDescent="0.8">
      <c r="A910" s="1"/>
      <c r="B910" s="2"/>
      <c r="C910" s="2"/>
      <c r="D910" s="2"/>
      <c r="E910" s="3"/>
      <c r="F910" s="4"/>
      <c r="G910" s="1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2.75" customHeight="1" x14ac:dyDescent="0.8">
      <c r="A911" s="1"/>
      <c r="B911" s="2"/>
      <c r="C911" s="2"/>
      <c r="D911" s="2"/>
      <c r="E911" s="3"/>
      <c r="F911" s="4"/>
      <c r="G911" s="1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2.75" customHeight="1" x14ac:dyDescent="0.8">
      <c r="A912" s="1"/>
      <c r="B912" s="2"/>
      <c r="C912" s="2"/>
      <c r="D912" s="2"/>
      <c r="E912" s="3"/>
      <c r="F912" s="4"/>
      <c r="G912" s="1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2.75" customHeight="1" x14ac:dyDescent="0.8">
      <c r="A913" s="1"/>
      <c r="B913" s="2"/>
      <c r="C913" s="2"/>
      <c r="D913" s="2"/>
      <c r="E913" s="3"/>
      <c r="F913" s="4"/>
      <c r="G913" s="1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2.75" customHeight="1" x14ac:dyDescent="0.8">
      <c r="A914" s="1"/>
      <c r="B914" s="2"/>
      <c r="C914" s="2"/>
      <c r="D914" s="2"/>
      <c r="E914" s="3"/>
      <c r="F914" s="4"/>
      <c r="G914" s="1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2.75" customHeight="1" x14ac:dyDescent="0.8">
      <c r="A915" s="1"/>
      <c r="B915" s="2"/>
      <c r="C915" s="2"/>
      <c r="D915" s="2"/>
      <c r="E915" s="3"/>
      <c r="F915" s="4"/>
      <c r="G915" s="1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2.75" customHeight="1" x14ac:dyDescent="0.8">
      <c r="A916" s="1"/>
      <c r="B916" s="2"/>
      <c r="C916" s="2"/>
      <c r="D916" s="2"/>
      <c r="E916" s="3"/>
      <c r="F916" s="4"/>
      <c r="G916" s="1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2.75" customHeight="1" x14ac:dyDescent="0.8">
      <c r="A917" s="1"/>
      <c r="B917" s="2"/>
      <c r="C917" s="2"/>
      <c r="D917" s="2"/>
      <c r="E917" s="3"/>
      <c r="F917" s="4"/>
      <c r="G917" s="1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2.75" customHeight="1" x14ac:dyDescent="0.8">
      <c r="A918" s="1"/>
      <c r="B918" s="2"/>
      <c r="C918" s="2"/>
      <c r="D918" s="2"/>
      <c r="E918" s="3"/>
      <c r="F918" s="4"/>
      <c r="G918" s="1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2.75" customHeight="1" x14ac:dyDescent="0.8">
      <c r="A919" s="1"/>
      <c r="B919" s="2"/>
      <c r="C919" s="2"/>
      <c r="D919" s="2"/>
      <c r="E919" s="3"/>
      <c r="F919" s="4"/>
      <c r="G919" s="1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2.75" customHeight="1" x14ac:dyDescent="0.8">
      <c r="A920" s="1"/>
      <c r="B920" s="2"/>
      <c r="C920" s="2"/>
      <c r="D920" s="2"/>
      <c r="E920" s="3"/>
      <c r="F920" s="4"/>
      <c r="G920" s="1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2.75" customHeight="1" x14ac:dyDescent="0.8">
      <c r="A921" s="1"/>
      <c r="B921" s="2"/>
      <c r="C921" s="2"/>
      <c r="D921" s="2"/>
      <c r="E921" s="3"/>
      <c r="F921" s="4"/>
      <c r="G921" s="1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2.75" customHeight="1" x14ac:dyDescent="0.8">
      <c r="A922" s="1"/>
      <c r="B922" s="2"/>
      <c r="C922" s="2"/>
      <c r="D922" s="2"/>
      <c r="E922" s="3"/>
      <c r="F922" s="4"/>
      <c r="G922" s="1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2.75" customHeight="1" x14ac:dyDescent="0.8">
      <c r="A923" s="1"/>
      <c r="B923" s="2"/>
      <c r="C923" s="2"/>
      <c r="D923" s="2"/>
      <c r="E923" s="3"/>
      <c r="F923" s="4"/>
      <c r="G923" s="1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2.75" customHeight="1" x14ac:dyDescent="0.8">
      <c r="A924" s="1"/>
      <c r="B924" s="2"/>
      <c r="C924" s="2"/>
      <c r="D924" s="2"/>
      <c r="E924" s="3"/>
      <c r="F924" s="4"/>
      <c r="G924" s="1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2.75" customHeight="1" x14ac:dyDescent="0.8">
      <c r="A925" s="1"/>
      <c r="B925" s="2"/>
      <c r="C925" s="2"/>
      <c r="D925" s="2"/>
      <c r="E925" s="3"/>
      <c r="F925" s="4"/>
      <c r="G925" s="1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2.75" customHeight="1" x14ac:dyDescent="0.8">
      <c r="A926" s="1"/>
      <c r="B926" s="2"/>
      <c r="C926" s="2"/>
      <c r="D926" s="2"/>
      <c r="E926" s="3"/>
      <c r="F926" s="4"/>
      <c r="G926" s="1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2.75" customHeight="1" x14ac:dyDescent="0.8">
      <c r="A927" s="1"/>
      <c r="B927" s="2"/>
      <c r="C927" s="2"/>
      <c r="D927" s="2"/>
      <c r="E927" s="3"/>
      <c r="F927" s="4"/>
      <c r="G927" s="1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2.75" customHeight="1" x14ac:dyDescent="0.8">
      <c r="A928" s="1"/>
      <c r="B928" s="2"/>
      <c r="C928" s="2"/>
      <c r="D928" s="2"/>
      <c r="E928" s="3"/>
      <c r="F928" s="4"/>
      <c r="G928" s="1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2.75" customHeight="1" x14ac:dyDescent="0.8">
      <c r="A929" s="1"/>
      <c r="B929" s="2"/>
      <c r="C929" s="2"/>
      <c r="D929" s="2"/>
      <c r="E929" s="3"/>
      <c r="F929" s="4"/>
      <c r="G929" s="1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2.75" customHeight="1" x14ac:dyDescent="0.8">
      <c r="A930" s="1"/>
      <c r="B930" s="2"/>
      <c r="C930" s="2"/>
      <c r="D930" s="2"/>
      <c r="E930" s="3"/>
      <c r="F930" s="4"/>
      <c r="G930" s="1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2.75" customHeight="1" x14ac:dyDescent="0.8">
      <c r="A931" s="1"/>
      <c r="B931" s="2"/>
      <c r="C931" s="2"/>
      <c r="D931" s="2"/>
      <c r="E931" s="3"/>
      <c r="F931" s="4"/>
      <c r="G931" s="1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2.75" customHeight="1" x14ac:dyDescent="0.8">
      <c r="A932" s="1"/>
      <c r="B932" s="2"/>
      <c r="C932" s="2"/>
      <c r="D932" s="2"/>
      <c r="E932" s="3"/>
      <c r="F932" s="4"/>
      <c r="G932" s="1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2.75" customHeight="1" x14ac:dyDescent="0.8">
      <c r="A933" s="1"/>
      <c r="B933" s="2"/>
      <c r="C933" s="2"/>
      <c r="D933" s="2"/>
      <c r="E933" s="3"/>
      <c r="F933" s="4"/>
      <c r="G933" s="1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2.75" customHeight="1" x14ac:dyDescent="0.8">
      <c r="A934" s="1"/>
      <c r="B934" s="2"/>
      <c r="C934" s="2"/>
      <c r="D934" s="2"/>
      <c r="E934" s="3"/>
      <c r="F934" s="4"/>
      <c r="G934" s="1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2.75" customHeight="1" x14ac:dyDescent="0.8">
      <c r="A935" s="1"/>
      <c r="B935" s="2"/>
      <c r="C935" s="2"/>
      <c r="D935" s="2"/>
      <c r="E935" s="3"/>
      <c r="F935" s="4"/>
      <c r="G935" s="1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2.75" customHeight="1" x14ac:dyDescent="0.8">
      <c r="A936" s="1"/>
      <c r="B936" s="2"/>
      <c r="C936" s="2"/>
      <c r="D936" s="2"/>
      <c r="E936" s="3"/>
      <c r="F936" s="4"/>
      <c r="G936" s="1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2.75" customHeight="1" x14ac:dyDescent="0.8">
      <c r="A937" s="1"/>
      <c r="B937" s="2"/>
      <c r="C937" s="2"/>
      <c r="D937" s="2"/>
      <c r="E937" s="3"/>
      <c r="F937" s="4"/>
      <c r="G937" s="1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2.75" customHeight="1" x14ac:dyDescent="0.8">
      <c r="A938" s="1"/>
      <c r="B938" s="2"/>
      <c r="C938" s="2"/>
      <c r="D938" s="2"/>
      <c r="E938" s="3"/>
      <c r="F938" s="4"/>
      <c r="G938" s="1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2.75" customHeight="1" x14ac:dyDescent="0.8">
      <c r="A939" s="1"/>
      <c r="B939" s="2"/>
      <c r="C939" s="2"/>
      <c r="D939" s="2"/>
      <c r="E939" s="3"/>
      <c r="F939" s="4"/>
      <c r="G939" s="1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2.75" customHeight="1" x14ac:dyDescent="0.8">
      <c r="A940" s="1"/>
      <c r="B940" s="2"/>
      <c r="C940" s="2"/>
      <c r="D940" s="2"/>
      <c r="E940" s="3"/>
      <c r="F940" s="4"/>
      <c r="G940" s="1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2.75" customHeight="1" x14ac:dyDescent="0.8">
      <c r="A941" s="1"/>
      <c r="B941" s="2"/>
      <c r="C941" s="2"/>
      <c r="D941" s="2"/>
      <c r="E941" s="3"/>
      <c r="F941" s="4"/>
      <c r="G941" s="1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2.75" customHeight="1" x14ac:dyDescent="0.8">
      <c r="A942" s="1"/>
      <c r="B942" s="2"/>
      <c r="C942" s="2"/>
      <c r="D942" s="2"/>
      <c r="E942" s="3"/>
      <c r="F942" s="4"/>
      <c r="G942" s="1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2.75" customHeight="1" x14ac:dyDescent="0.8">
      <c r="A943" s="1"/>
      <c r="B943" s="2"/>
      <c r="C943" s="2"/>
      <c r="D943" s="2"/>
      <c r="E943" s="3"/>
      <c r="F943" s="4"/>
      <c r="G943" s="1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2.75" customHeight="1" x14ac:dyDescent="0.8">
      <c r="A944" s="1"/>
      <c r="B944" s="2"/>
      <c r="C944" s="2"/>
      <c r="D944" s="2"/>
      <c r="E944" s="3"/>
      <c r="F944" s="4"/>
      <c r="G944" s="1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2.75" customHeight="1" x14ac:dyDescent="0.8">
      <c r="A945" s="1"/>
      <c r="B945" s="2"/>
      <c r="C945" s="2"/>
      <c r="D945" s="2"/>
      <c r="E945" s="3"/>
      <c r="F945" s="4"/>
      <c r="G945" s="1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2.75" customHeight="1" x14ac:dyDescent="0.8">
      <c r="A946" s="1"/>
      <c r="B946" s="2"/>
      <c r="C946" s="2"/>
      <c r="D946" s="2"/>
      <c r="E946" s="3"/>
      <c r="F946" s="4"/>
      <c r="G946" s="1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2.75" customHeight="1" x14ac:dyDescent="0.8">
      <c r="A947" s="1"/>
      <c r="B947" s="2"/>
      <c r="C947" s="2"/>
      <c r="D947" s="2"/>
      <c r="E947" s="3"/>
      <c r="F947" s="4"/>
      <c r="G947" s="1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2.75" customHeight="1" x14ac:dyDescent="0.8">
      <c r="A948" s="1"/>
      <c r="B948" s="2"/>
      <c r="C948" s="2"/>
      <c r="D948" s="2"/>
      <c r="E948" s="3"/>
      <c r="F948" s="4"/>
      <c r="G948" s="1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2.75" customHeight="1" x14ac:dyDescent="0.8">
      <c r="A949" s="1"/>
      <c r="B949" s="2"/>
      <c r="C949" s="2"/>
      <c r="D949" s="2"/>
      <c r="E949" s="3"/>
      <c r="F949" s="4"/>
      <c r="G949" s="1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2.75" customHeight="1" x14ac:dyDescent="0.8">
      <c r="A950" s="1"/>
      <c r="B950" s="2"/>
      <c r="C950" s="2"/>
      <c r="D950" s="2"/>
      <c r="E950" s="3"/>
      <c r="F950" s="4"/>
      <c r="G950" s="1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2.75" customHeight="1" x14ac:dyDescent="0.8">
      <c r="A951" s="1"/>
      <c r="B951" s="2"/>
      <c r="C951" s="2"/>
      <c r="D951" s="2"/>
      <c r="E951" s="3"/>
      <c r="F951" s="4"/>
      <c r="G951" s="1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2.75" customHeight="1" x14ac:dyDescent="0.8">
      <c r="A952" s="1"/>
      <c r="B952" s="2"/>
      <c r="C952" s="2"/>
      <c r="D952" s="2"/>
      <c r="E952" s="3"/>
      <c r="F952" s="4"/>
      <c r="G952" s="1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2.75" customHeight="1" x14ac:dyDescent="0.8">
      <c r="A953" s="1"/>
      <c r="B953" s="2"/>
      <c r="C953" s="2"/>
      <c r="D953" s="2"/>
      <c r="E953" s="3"/>
      <c r="F953" s="4"/>
      <c r="G953" s="1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2.75" customHeight="1" x14ac:dyDescent="0.8">
      <c r="A954" s="1"/>
      <c r="B954" s="2"/>
      <c r="C954" s="2"/>
      <c r="D954" s="2"/>
      <c r="E954" s="3"/>
      <c r="F954" s="4"/>
      <c r="G954" s="1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2.75" customHeight="1" x14ac:dyDescent="0.8">
      <c r="A955" s="1"/>
      <c r="B955" s="2"/>
      <c r="C955" s="2"/>
      <c r="D955" s="2"/>
      <c r="E955" s="3"/>
      <c r="F955" s="4"/>
      <c r="G955" s="1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2.75" customHeight="1" x14ac:dyDescent="0.8">
      <c r="A956" s="1"/>
      <c r="B956" s="2"/>
      <c r="C956" s="2"/>
      <c r="D956" s="2"/>
      <c r="E956" s="3"/>
      <c r="F956" s="4"/>
      <c r="G956" s="1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2.75" customHeight="1" x14ac:dyDescent="0.8">
      <c r="A957" s="1"/>
      <c r="B957" s="2"/>
      <c r="C957" s="2"/>
      <c r="D957" s="2"/>
      <c r="E957" s="3"/>
      <c r="F957" s="4"/>
      <c r="G957" s="1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2.75" customHeight="1" x14ac:dyDescent="0.8">
      <c r="A958" s="1"/>
      <c r="B958" s="2"/>
      <c r="C958" s="2"/>
      <c r="D958" s="2"/>
      <c r="E958" s="3"/>
      <c r="F958" s="4"/>
      <c r="G958" s="1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2.75" customHeight="1" x14ac:dyDescent="0.8">
      <c r="A959" s="1"/>
      <c r="B959" s="2"/>
      <c r="C959" s="2"/>
      <c r="D959" s="2"/>
      <c r="E959" s="3"/>
      <c r="F959" s="4"/>
      <c r="G959" s="1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2.75" customHeight="1" x14ac:dyDescent="0.8">
      <c r="A960" s="1"/>
      <c r="B960" s="2"/>
      <c r="C960" s="2"/>
      <c r="D960" s="2"/>
      <c r="E960" s="3"/>
      <c r="F960" s="4"/>
      <c r="G960" s="1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2.75" customHeight="1" x14ac:dyDescent="0.8">
      <c r="A961" s="1"/>
      <c r="B961" s="2"/>
      <c r="C961" s="2"/>
      <c r="D961" s="2"/>
      <c r="E961" s="3"/>
      <c r="F961" s="4"/>
      <c r="G961" s="1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2.75" customHeight="1" x14ac:dyDescent="0.8">
      <c r="A962" s="1"/>
      <c r="B962" s="2"/>
      <c r="C962" s="2"/>
      <c r="D962" s="2"/>
      <c r="E962" s="3"/>
      <c r="F962" s="4"/>
      <c r="G962" s="1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2.75" customHeight="1" x14ac:dyDescent="0.8">
      <c r="A963" s="1"/>
      <c r="B963" s="2"/>
      <c r="C963" s="2"/>
      <c r="D963" s="2"/>
      <c r="E963" s="3"/>
      <c r="F963" s="4"/>
      <c r="G963" s="1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2.75" customHeight="1" x14ac:dyDescent="0.8">
      <c r="A964" s="1"/>
      <c r="B964" s="2"/>
      <c r="C964" s="2"/>
      <c r="D964" s="2"/>
      <c r="E964" s="3"/>
      <c r="F964" s="4"/>
      <c r="G964" s="1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2.75" customHeight="1" x14ac:dyDescent="0.8">
      <c r="A965" s="1"/>
      <c r="B965" s="2"/>
      <c r="C965" s="2"/>
      <c r="D965" s="2"/>
      <c r="E965" s="3"/>
      <c r="F965" s="4"/>
      <c r="G965" s="1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2.75" customHeight="1" x14ac:dyDescent="0.8">
      <c r="A966" s="1"/>
      <c r="B966" s="2"/>
      <c r="C966" s="2"/>
      <c r="D966" s="2"/>
      <c r="E966" s="3"/>
      <c r="F966" s="4"/>
      <c r="G966" s="1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2.75" customHeight="1" x14ac:dyDescent="0.8">
      <c r="A967" s="1"/>
      <c r="B967" s="2"/>
      <c r="C967" s="2"/>
      <c r="D967" s="2"/>
      <c r="E967" s="3"/>
      <c r="F967" s="4"/>
      <c r="G967" s="1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2.75" customHeight="1" x14ac:dyDescent="0.8">
      <c r="A968" s="1"/>
      <c r="B968" s="2"/>
      <c r="C968" s="2"/>
      <c r="D968" s="2"/>
      <c r="E968" s="3"/>
      <c r="F968" s="4"/>
      <c r="G968" s="1"/>
      <c r="H968" s="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2.75" customHeight="1" x14ac:dyDescent="0.8">
      <c r="A969" s="1"/>
      <c r="B969" s="2"/>
      <c r="C969" s="2"/>
      <c r="D969" s="2"/>
      <c r="E969" s="3"/>
      <c r="F969" s="4"/>
      <c r="G969" s="1"/>
      <c r="H969" s="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2.75" customHeight="1" x14ac:dyDescent="0.8">
      <c r="A970" s="1"/>
      <c r="B970" s="2"/>
      <c r="C970" s="2"/>
      <c r="D970" s="2"/>
      <c r="E970" s="3"/>
      <c r="F970" s="4"/>
      <c r="G970" s="1"/>
      <c r="H970" s="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2.75" customHeight="1" x14ac:dyDescent="0.8">
      <c r="A971" s="1"/>
      <c r="B971" s="2"/>
      <c r="C971" s="2"/>
      <c r="D971" s="2"/>
      <c r="E971" s="3"/>
      <c r="F971" s="4"/>
      <c r="G971" s="1"/>
      <c r="H971" s="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2.75" customHeight="1" x14ac:dyDescent="0.8">
      <c r="A972" s="1"/>
      <c r="B972" s="2"/>
      <c r="C972" s="2"/>
      <c r="D972" s="2"/>
      <c r="E972" s="3"/>
      <c r="F972" s="4"/>
      <c r="G972" s="1"/>
      <c r="H972" s="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2.75" customHeight="1" x14ac:dyDescent="0.8">
      <c r="A973" s="1"/>
      <c r="B973" s="2"/>
      <c r="C973" s="2"/>
      <c r="D973" s="2"/>
      <c r="E973" s="3"/>
      <c r="F973" s="4"/>
      <c r="G973" s="1"/>
      <c r="H973" s="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2.75" customHeight="1" x14ac:dyDescent="0.8">
      <c r="A974" s="1"/>
      <c r="B974" s="2"/>
      <c r="C974" s="2"/>
      <c r="D974" s="2"/>
      <c r="E974" s="3"/>
      <c r="F974" s="4"/>
      <c r="G974" s="1"/>
      <c r="H974" s="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2.75" customHeight="1" x14ac:dyDescent="0.8">
      <c r="A975" s="1"/>
      <c r="B975" s="2"/>
      <c r="C975" s="2"/>
      <c r="D975" s="2"/>
      <c r="E975" s="3"/>
      <c r="F975" s="4"/>
      <c r="G975" s="1"/>
      <c r="H975" s="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2.75" customHeight="1" x14ac:dyDescent="0.8">
      <c r="A976" s="1"/>
      <c r="B976" s="2"/>
      <c r="C976" s="2"/>
      <c r="D976" s="2"/>
      <c r="E976" s="3"/>
      <c r="F976" s="4"/>
      <c r="G976" s="1"/>
      <c r="H976" s="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2.75" customHeight="1" x14ac:dyDescent="0.8">
      <c r="A977" s="1"/>
      <c r="B977" s="2"/>
      <c r="C977" s="2"/>
      <c r="D977" s="2"/>
      <c r="E977" s="3"/>
      <c r="F977" s="4"/>
      <c r="G977" s="1"/>
      <c r="H977" s="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2.75" customHeight="1" x14ac:dyDescent="0.8">
      <c r="A978" s="1"/>
      <c r="B978" s="2"/>
      <c r="C978" s="2"/>
      <c r="D978" s="2"/>
      <c r="E978" s="3"/>
      <c r="F978" s="4"/>
      <c r="G978" s="1"/>
      <c r="H978" s="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2.75" customHeight="1" x14ac:dyDescent="0.8">
      <c r="A979" s="1"/>
      <c r="B979" s="2"/>
      <c r="C979" s="2"/>
      <c r="D979" s="2"/>
      <c r="E979" s="3"/>
      <c r="F979" s="4"/>
      <c r="G979" s="1"/>
      <c r="H979" s="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2.75" customHeight="1" x14ac:dyDescent="0.8">
      <c r="A980" s="1"/>
      <c r="B980" s="2"/>
      <c r="C980" s="2"/>
      <c r="D980" s="2"/>
      <c r="E980" s="3"/>
      <c r="F980" s="4"/>
      <c r="G980" s="1"/>
      <c r="H980" s="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2.75" customHeight="1" x14ac:dyDescent="0.8">
      <c r="A981" s="1"/>
      <c r="B981" s="2"/>
      <c r="C981" s="2"/>
      <c r="D981" s="2"/>
      <c r="E981" s="3"/>
      <c r="F981" s="4"/>
      <c r="G981" s="1"/>
      <c r="H981" s="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2.75" customHeight="1" x14ac:dyDescent="0.8">
      <c r="A982" s="1"/>
      <c r="B982" s="2"/>
      <c r="C982" s="2"/>
      <c r="D982" s="2"/>
      <c r="E982" s="3"/>
      <c r="F982" s="4"/>
      <c r="G982" s="1"/>
      <c r="H982" s="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2.75" customHeight="1" x14ac:dyDescent="0.8">
      <c r="A983" s="1"/>
      <c r="B983" s="2"/>
      <c r="C983" s="2"/>
      <c r="D983" s="2"/>
      <c r="E983" s="3"/>
      <c r="F983" s="4"/>
      <c r="G983" s="1"/>
      <c r="H983" s="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2.75" customHeight="1" x14ac:dyDescent="0.8">
      <c r="A984" s="1"/>
      <c r="B984" s="2"/>
      <c r="C984" s="2"/>
      <c r="D984" s="2"/>
      <c r="E984" s="3"/>
      <c r="F984" s="4"/>
      <c r="G984" s="1"/>
      <c r="H984" s="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2.75" customHeight="1" x14ac:dyDescent="0.8">
      <c r="A985" s="1"/>
      <c r="B985" s="2"/>
      <c r="C985" s="2"/>
      <c r="D985" s="2"/>
      <c r="E985" s="3"/>
      <c r="F985" s="4"/>
      <c r="G985" s="1"/>
      <c r="H985" s="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2.75" customHeight="1" x14ac:dyDescent="0.8">
      <c r="A986" s="1"/>
      <c r="B986" s="2"/>
      <c r="C986" s="2"/>
      <c r="D986" s="2"/>
      <c r="E986" s="3"/>
      <c r="F986" s="4"/>
      <c r="G986" s="1"/>
      <c r="H986" s="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2.75" customHeight="1" x14ac:dyDescent="0.8">
      <c r="A987" s="1"/>
      <c r="B987" s="2"/>
      <c r="C987" s="2"/>
      <c r="D987" s="2"/>
      <c r="E987" s="3"/>
      <c r="F987" s="4"/>
      <c r="G987" s="1"/>
      <c r="H987" s="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2.75" customHeight="1" x14ac:dyDescent="0.8">
      <c r="A988" s="1"/>
      <c r="B988" s="2"/>
      <c r="C988" s="2"/>
      <c r="D988" s="2"/>
      <c r="E988" s="3"/>
      <c r="F988" s="4"/>
      <c r="G988" s="1"/>
      <c r="H988" s="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2.75" customHeight="1" x14ac:dyDescent="0.8">
      <c r="A989" s="1"/>
      <c r="B989" s="2"/>
      <c r="C989" s="2"/>
      <c r="D989" s="2"/>
      <c r="E989" s="3"/>
      <c r="F989" s="4"/>
      <c r="G989" s="1"/>
      <c r="H989" s="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2.75" customHeight="1" x14ac:dyDescent="0.8">
      <c r="A990" s="1"/>
      <c r="B990" s="2"/>
      <c r="C990" s="2"/>
      <c r="D990" s="2"/>
      <c r="E990" s="3"/>
      <c r="F990" s="4"/>
      <c r="G990" s="1"/>
      <c r="H990" s="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2.75" customHeight="1" x14ac:dyDescent="0.8">
      <c r="A991" s="1"/>
      <c r="B991" s="2"/>
      <c r="C991" s="2"/>
      <c r="D991" s="2"/>
      <c r="E991" s="3"/>
      <c r="F991" s="4"/>
      <c r="G991" s="1"/>
      <c r="H991" s="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2.75" customHeight="1" x14ac:dyDescent="0.8">
      <c r="A992" s="1"/>
      <c r="B992" s="2"/>
      <c r="C992" s="2"/>
      <c r="D992" s="2"/>
      <c r="E992" s="3"/>
      <c r="F992" s="4"/>
      <c r="G992" s="1"/>
      <c r="H992" s="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2.75" customHeight="1" x14ac:dyDescent="0.8">
      <c r="A993" s="1"/>
      <c r="B993" s="2"/>
      <c r="C993" s="2"/>
      <c r="D993" s="2"/>
      <c r="E993" s="3"/>
      <c r="F993" s="4"/>
      <c r="G993" s="1"/>
      <c r="H993" s="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2.75" customHeight="1" x14ac:dyDescent="0.8">
      <c r="A994" s="1"/>
      <c r="B994" s="2"/>
      <c r="C994" s="2"/>
      <c r="D994" s="2"/>
      <c r="E994" s="3"/>
      <c r="F994" s="4"/>
      <c r="G994" s="1"/>
      <c r="H994" s="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2.75" customHeight="1" x14ac:dyDescent="0.8">
      <c r="A995" s="1"/>
      <c r="B995" s="2"/>
      <c r="C995" s="2"/>
      <c r="D995" s="2"/>
      <c r="E995" s="3"/>
      <c r="F995" s="4"/>
      <c r="G995" s="1"/>
      <c r="H995" s="5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2.75" customHeight="1" x14ac:dyDescent="0.8">
      <c r="A996" s="1"/>
      <c r="B996" s="2"/>
      <c r="C996" s="2"/>
      <c r="D996" s="2"/>
      <c r="E996" s="3"/>
      <c r="F996" s="4"/>
      <c r="G996" s="1"/>
      <c r="H996" s="5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2.75" customHeight="1" x14ac:dyDescent="0.8">
      <c r="A997" s="1"/>
      <c r="B997" s="2"/>
      <c r="C997" s="2"/>
      <c r="D997" s="2"/>
      <c r="E997" s="3"/>
      <c r="F997" s="4"/>
      <c r="G997" s="1"/>
      <c r="H997" s="5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2.75" customHeight="1" x14ac:dyDescent="0.8">
      <c r="A998" s="1"/>
      <c r="B998" s="2"/>
      <c r="C998" s="2"/>
      <c r="D998" s="2"/>
      <c r="E998" s="3"/>
      <c r="F998" s="4"/>
      <c r="G998" s="1"/>
      <c r="H998" s="5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2.75" customHeight="1" x14ac:dyDescent="0.8">
      <c r="A999" s="1"/>
      <c r="B999" s="2"/>
      <c r="C999" s="2"/>
      <c r="D999" s="2"/>
      <c r="E999" s="3"/>
      <c r="F999" s="4"/>
      <c r="G999" s="1"/>
      <c r="H999" s="5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2.75" customHeight="1" x14ac:dyDescent="0.8">
      <c r="A1000" s="1"/>
      <c r="B1000" s="2"/>
      <c r="C1000" s="2"/>
      <c r="D1000" s="2"/>
      <c r="E1000" s="3"/>
      <c r="F1000" s="4"/>
      <c r="G1000" s="1"/>
      <c r="H1000" s="5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2.75" customHeight="1" x14ac:dyDescent="0.8">
      <c r="A1001" s="1"/>
      <c r="B1001" s="2"/>
      <c r="C1001" s="2"/>
      <c r="D1001" s="2"/>
      <c r="E1001" s="3"/>
      <c r="F1001" s="4"/>
      <c r="G1001" s="1"/>
      <c r="H1001" s="5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2.75" customHeight="1" x14ac:dyDescent="0.8">
      <c r="A1002" s="1"/>
      <c r="B1002" s="2"/>
      <c r="C1002" s="2"/>
      <c r="D1002" s="2"/>
      <c r="E1002" s="3"/>
      <c r="F1002" s="4"/>
      <c r="G1002" s="1"/>
      <c r="H1002" s="5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2.75" customHeight="1" x14ac:dyDescent="0.8">
      <c r="A1003" s="1"/>
      <c r="B1003" s="2"/>
      <c r="C1003" s="2"/>
      <c r="D1003" s="2"/>
      <c r="E1003" s="3"/>
      <c r="F1003" s="4"/>
      <c r="G1003" s="1"/>
      <c r="H1003" s="5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2.75" customHeight="1" x14ac:dyDescent="0.8">
      <c r="A1004" s="1"/>
      <c r="B1004" s="2"/>
      <c r="C1004" s="2"/>
      <c r="D1004" s="2"/>
      <c r="E1004" s="3"/>
      <c r="F1004" s="4"/>
      <c r="G1004" s="1"/>
      <c r="H1004" s="5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2.75" customHeight="1" x14ac:dyDescent="0.8">
      <c r="A1005" s="1"/>
      <c r="B1005" s="2"/>
      <c r="C1005" s="2"/>
      <c r="D1005" s="2"/>
      <c r="E1005" s="3"/>
      <c r="F1005" s="4"/>
      <c r="G1005" s="1"/>
      <c r="H1005" s="5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2.75" customHeight="1" x14ac:dyDescent="0.8">
      <c r="A1006" s="1"/>
      <c r="B1006" s="2"/>
      <c r="C1006" s="2"/>
      <c r="D1006" s="2"/>
      <c r="E1006" s="3"/>
      <c r="F1006" s="4"/>
      <c r="G1006" s="1"/>
      <c r="H1006" s="5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 ht="12.75" customHeight="1" x14ac:dyDescent="0.8">
      <c r="A1007" s="1"/>
      <c r="B1007" s="2"/>
      <c r="C1007" s="2"/>
      <c r="D1007" s="2"/>
      <c r="E1007" s="3"/>
      <c r="F1007" s="4"/>
      <c r="G1007" s="1"/>
      <c r="H1007" s="5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 ht="12.75" customHeight="1" x14ac:dyDescent="0.8">
      <c r="A1008" s="1"/>
      <c r="B1008" s="2"/>
      <c r="C1008" s="2"/>
      <c r="D1008" s="2"/>
      <c r="E1008" s="3"/>
      <c r="F1008" s="4"/>
      <c r="G1008" s="1"/>
      <c r="H1008" s="5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 ht="12.75" customHeight="1" x14ac:dyDescent="0.8">
      <c r="A1009" s="1"/>
      <c r="B1009" s="2"/>
      <c r="C1009" s="2"/>
      <c r="D1009" s="2"/>
      <c r="E1009" s="3"/>
      <c r="F1009" s="4"/>
      <c r="G1009" s="1"/>
      <c r="H1009" s="5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 ht="12.75" customHeight="1" x14ac:dyDescent="0.8">
      <c r="A1010" s="1"/>
      <c r="B1010" s="2"/>
      <c r="C1010" s="2"/>
      <c r="D1010" s="2"/>
      <c r="E1010" s="3"/>
      <c r="F1010" s="4"/>
      <c r="G1010" s="1"/>
      <c r="H1010" s="5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 ht="12.75" customHeight="1" x14ac:dyDescent="0.8">
      <c r="A1011" s="1"/>
      <c r="B1011" s="2"/>
      <c r="C1011" s="2"/>
      <c r="D1011" s="2"/>
      <c r="E1011" s="3"/>
      <c r="F1011" s="4"/>
      <c r="G1011" s="1"/>
      <c r="H1011" s="5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 ht="12.75" customHeight="1" x14ac:dyDescent="0.8">
      <c r="A1012" s="1"/>
      <c r="B1012" s="2"/>
      <c r="C1012" s="2"/>
      <c r="D1012" s="2"/>
      <c r="E1012" s="3"/>
      <c r="F1012" s="4"/>
      <c r="G1012" s="1"/>
      <c r="H1012" s="5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</sheetData>
  <mergeCells count="47">
    <mergeCell ref="A267:D267"/>
    <mergeCell ref="A268:D268"/>
    <mergeCell ref="A269:D269"/>
    <mergeCell ref="A270:D270"/>
    <mergeCell ref="A271:D271"/>
    <mergeCell ref="A261:D261"/>
    <mergeCell ref="A262:D262"/>
    <mergeCell ref="A263:D263"/>
    <mergeCell ref="A264:D264"/>
    <mergeCell ref="A265:D265"/>
    <mergeCell ref="A266:D266"/>
    <mergeCell ref="A252:D252"/>
    <mergeCell ref="A256:D256"/>
    <mergeCell ref="A257:H257"/>
    <mergeCell ref="A258:D258"/>
    <mergeCell ref="A259:D259"/>
    <mergeCell ref="A260:D260"/>
    <mergeCell ref="A246:D246"/>
    <mergeCell ref="A247:D247"/>
    <mergeCell ref="A248:D248"/>
    <mergeCell ref="A249:D249"/>
    <mergeCell ref="A250:D250"/>
    <mergeCell ref="A251:D251"/>
    <mergeCell ref="A240:D240"/>
    <mergeCell ref="A241:H241"/>
    <mergeCell ref="A242:D242"/>
    <mergeCell ref="A243:D243"/>
    <mergeCell ref="A244:D244"/>
    <mergeCell ref="A245:D245"/>
    <mergeCell ref="A10:C10"/>
    <mergeCell ref="D10:H10"/>
    <mergeCell ref="A11:C11"/>
    <mergeCell ref="D11:H11"/>
    <mergeCell ref="A12:C12"/>
    <mergeCell ref="D12:H12"/>
    <mergeCell ref="A7:C7"/>
    <mergeCell ref="D7:H7"/>
    <mergeCell ref="A8:C8"/>
    <mergeCell ref="D8:H8"/>
    <mergeCell ref="A9:C9"/>
    <mergeCell ref="D9:H9"/>
    <mergeCell ref="A2:H2"/>
    <mergeCell ref="A3:H3"/>
    <mergeCell ref="A4:H4"/>
    <mergeCell ref="A5:H5"/>
    <mergeCell ref="A6:C6"/>
    <mergeCell ref="D6:H6"/>
  </mergeCells>
  <hyperlinks>
    <hyperlink ref="A274" r:id="rId1" display="www.PearsonCanadaSchool.ca" xr:uid="{80EB0B19-819C-47E1-B239-016DA33DF674}"/>
  </hyperlinks>
  <pageMargins left="0.70866141732283472" right="0.70866141732283472" top="0.74803149606299213" bottom="0.74803149606299213" header="0.31496062992125984" footer="0.31496062992125984"/>
  <pageSetup scale="75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2025-04-30T19:41:54Z</cp:lastPrinted>
  <dcterms:created xsi:type="dcterms:W3CDTF">2025-04-30T19:36:18Z</dcterms:created>
  <dcterms:modified xsi:type="dcterms:W3CDTF">2025-04-30T19:42:08Z</dcterms:modified>
</cp:coreProperties>
</file>