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34" documentId="8_{5461162B-2372-4FB8-B670-42398EE80D8F}" xr6:coauthVersionLast="47" xr6:coauthVersionMax="47" xr10:uidLastSave="{9E050F66-C2B6-494C-ADA0-BA4737EFB88E}"/>
  <bookViews>
    <workbookView xWindow="28680" yWindow="-120" windowWidth="29040" windowHeight="15720" xr2:uid="{2EB49C73-DA2D-4603-82E7-7C1B67E58BC0}"/>
  </bookViews>
  <sheets>
    <sheet name="Sheet1" sheetId="1" r:id="rId1"/>
  </sheets>
  <definedNames>
    <definedName name="_xlnm.Print_Area" localSheetId="0">Sheet1!$A$1:$H$173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3" i="1"/>
  <c r="H32" i="1"/>
  <c r="H31" i="1"/>
  <c r="H28" i="1"/>
  <c r="H27" i="1"/>
  <c r="H26" i="1"/>
  <c r="H25" i="1"/>
  <c r="H24" i="1"/>
  <c r="H23" i="1"/>
  <c r="H20" i="1"/>
  <c r="H19" i="1"/>
  <c r="H18" i="1"/>
  <c r="H17" i="1"/>
  <c r="H16" i="1"/>
  <c r="H15" i="1"/>
  <c r="H162" i="1" l="1"/>
  <c r="H164" i="1" s="1"/>
  <c r="H163" i="1" l="1"/>
  <c r="H165" i="1" s="1"/>
</calcChain>
</file>

<file path=xl/sharedStrings.xml><?xml version="1.0" encoding="utf-8"?>
<sst xmlns="http://schemas.openxmlformats.org/spreadsheetml/2006/main" count="396" uniqueCount="208">
  <si>
    <t>Smithsonian STEAM Readers</t>
  </si>
  <si>
    <t>School Division ● Email: school_inquiries@pearsoned.com ● Tel: 1-800-361-6128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</si>
  <si>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</si>
  <si>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</si>
  <si>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</si>
  <si>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</si>
  <si>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</si>
  <si>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</si>
  <si>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</si>
  <si>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</si>
  <si>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Complete Kits - Grades K-5</t>
  </si>
  <si>
    <t>ISBN</t>
  </si>
  <si>
    <t>PRICE</t>
  </si>
  <si>
    <t>QTY</t>
  </si>
  <si>
    <t>TOTAL</t>
  </si>
  <si>
    <t>Each complete kit includes:
• 90 Books: 15 titles, 6 copies each
• Lessons that strengthen content-area literacy skills and provide activities that support hands-on, minds-on learning
• Management Guide
• Culminating Activities that challenges students to apply what they’ve learned about the engineering design process
• Digital Resources including Interactiv-eBooks, professional audio recordings, and student reproducibles</t>
  </si>
  <si>
    <t>Smithsonian Readers K: Complete Kit</t>
  </si>
  <si>
    <t>Smithsonian Readers 1: Complete Kit</t>
  </si>
  <si>
    <t>Smithsonian Readers 2: Complete Kit</t>
  </si>
  <si>
    <t>Smithsonian Readers 3: Complete Kit</t>
  </si>
  <si>
    <t>Smithsonian Readers 4: Complete Kit</t>
  </si>
  <si>
    <t>Smithsonian Readers 5: Complete Kit</t>
  </si>
  <si>
    <t>Library Packs - Grades K-5</t>
  </si>
  <si>
    <t>Each Library pack includes one copy of each title for the grade.</t>
  </si>
  <si>
    <t>Smithsonian Readers K: Add-on Pack</t>
  </si>
  <si>
    <t>Smithsonian Readers 1: Add-on Pack</t>
  </si>
  <si>
    <t>Smithsonian Readers 2: Add-on Pack</t>
  </si>
  <si>
    <t>Smithsonian Readers 3: Add-on Pack</t>
  </si>
  <si>
    <t>Smithsonian Readers 4: Add-on Pack</t>
  </si>
  <si>
    <t>Smithsonian Readers 5: Add-on Pack</t>
  </si>
  <si>
    <t>Complete Kits - Grades 6-8</t>
  </si>
  <si>
    <t>Each complete kit includes:
• 8 STEAM readers (6 copies of each) with lesson plans
• 8 STEAM text cards (6 copies of each) with lesson plans
• 16 hands-on STEAM challenges that guide students through each step of the engineering design process
• Management Guide that covers best practices and other tools for teachers
• Access to digital resources including all kit components, student activity pages, and audiobooks</t>
  </si>
  <si>
    <t>Life Science Kit (Grades 6-8)</t>
  </si>
  <si>
    <t>Library Packs - Grades 6-8</t>
  </si>
  <si>
    <t>Each Library pack includes 8 STEAM readers and 8 STEAM text cards (1 copy each)</t>
  </si>
  <si>
    <t>Life Science Add-on Pack (Grades 6-8)</t>
  </si>
  <si>
    <t>Individual Titles: Kindergarten</t>
  </si>
  <si>
    <t>GR Level</t>
  </si>
  <si>
    <t>DRA Level</t>
  </si>
  <si>
    <t>PM Level</t>
  </si>
  <si>
    <t>A Den for Bei Bei</t>
  </si>
  <si>
    <t>Label Book</t>
  </si>
  <si>
    <t>Learning About Sharks</t>
  </si>
  <si>
    <t>D</t>
  </si>
  <si>
    <t>5⎼6</t>
  </si>
  <si>
    <t>Building a Beaver Lodge</t>
  </si>
  <si>
    <t>C</t>
  </si>
  <si>
    <t>Taking Food To Go</t>
  </si>
  <si>
    <t>Lighting the Night</t>
  </si>
  <si>
    <t>Staying Afloat</t>
  </si>
  <si>
    <t>B</t>
  </si>
  <si>
    <t>Making Crayons</t>
  </si>
  <si>
    <t>F</t>
  </si>
  <si>
    <t>9⎼10</t>
  </si>
  <si>
    <t>What Toys Can Do</t>
  </si>
  <si>
    <t>Folding Paper</t>
  </si>
  <si>
    <t>A</t>
  </si>
  <si>
    <t>Finding the Right Container</t>
  </si>
  <si>
    <t>Pulling Taffy</t>
  </si>
  <si>
    <t>Making More Doughnuts</t>
  </si>
  <si>
    <t>E</t>
  </si>
  <si>
    <t>6⎼8</t>
  </si>
  <si>
    <t>7⎼8</t>
  </si>
  <si>
    <t>Playing with Wind</t>
  </si>
  <si>
    <t>Making Shade</t>
  </si>
  <si>
    <t>Garden Life</t>
  </si>
  <si>
    <t>Individual Titles: Grade 1</t>
  </si>
  <si>
    <t>Helping Injured Animals</t>
  </si>
  <si>
    <t>L</t>
  </si>
  <si>
    <t>Helping Animals Learn</t>
  </si>
  <si>
    <t>K</t>
  </si>
  <si>
    <t>19⎼20</t>
  </si>
  <si>
    <t>Raising Silkworms</t>
  </si>
  <si>
    <t>M</t>
  </si>
  <si>
    <t>9⎼11</t>
  </si>
  <si>
    <t>Making Music</t>
  </si>
  <si>
    <t>Cooling Off</t>
  </si>
  <si>
    <t>I</t>
  </si>
  <si>
    <t>15⎼16</t>
  </si>
  <si>
    <t>Staying Warm</t>
  </si>
  <si>
    <t>The Art of Shadow Puppets</t>
  </si>
  <si>
    <t>Building Sandcastles</t>
  </si>
  <si>
    <t>J</t>
  </si>
  <si>
    <t>17⎼18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</si>
  <si>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</si>
  <si>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</si>
  <si>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</si>
  <si>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</si>
  <si>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</si>
  <si>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</si>
  <si>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</si>
  <si>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Individual Titles: Grade 2</t>
  </si>
  <si>
    <t>Hatching a Chick</t>
  </si>
  <si>
    <t>O</t>
  </si>
  <si>
    <t>Bones on Display</t>
  </si>
  <si>
    <t>P</t>
  </si>
  <si>
    <t>Creating a Habitat</t>
  </si>
  <si>
    <t>Piecing Art Together</t>
  </si>
  <si>
    <t>N</t>
  </si>
  <si>
    <t>Making Maps</t>
  </si>
  <si>
    <t>Living in Sunlight Extremes</t>
  </si>
  <si>
    <t>The Science of Gems</t>
  </si>
  <si>
    <t>Creative Machines</t>
  </si>
  <si>
    <t>Safe Cycling</t>
  </si>
  <si>
    <t>Growing Plants in Space</t>
  </si>
  <si>
    <t>Cooking Innovations</t>
  </si>
  <si>
    <t>Q</t>
  </si>
  <si>
    <t xml:space="preserve">Staying Dry </t>
  </si>
  <si>
    <t>Dealing with Wildfires</t>
  </si>
  <si>
    <t xml:space="preserve">Protecting a Sinking City </t>
  </si>
  <si>
    <t>Mimicking Nature</t>
  </si>
  <si>
    <t>Individual Titles: Grade 3</t>
  </si>
  <si>
    <t>Raising Clouded Leopards</t>
  </si>
  <si>
    <t>R</t>
  </si>
  <si>
    <t>Amphibian Rescue</t>
  </si>
  <si>
    <t>Restoring Muddy Creek</t>
  </si>
  <si>
    <t>S</t>
  </si>
  <si>
    <t>Making a Mummy</t>
  </si>
  <si>
    <t>W</t>
  </si>
  <si>
    <t>N/A</t>
  </si>
  <si>
    <t>Navigating at Sea</t>
  </si>
  <si>
    <t>Saving Culture from Disaster</t>
  </si>
  <si>
    <t>Underwater Training</t>
  </si>
  <si>
    <t>Botanical Illustration</t>
  </si>
  <si>
    <t>U</t>
  </si>
  <si>
    <t>The Wright Brothers</t>
  </si>
  <si>
    <t>V</t>
  </si>
  <si>
    <t>Taking Photos from Space</t>
  </si>
  <si>
    <t>Helping People See</t>
  </si>
  <si>
    <t>T</t>
  </si>
  <si>
    <t>From Grass to Bridge</t>
  </si>
  <si>
    <t>Predicting Earthquakes</t>
  </si>
  <si>
    <t>Mapping the Milky Way</t>
  </si>
  <si>
    <t>Blue Crab Comeback</t>
  </si>
  <si>
    <t>Individual Titles: Grade 4</t>
  </si>
  <si>
    <t>Designing Butterfly Exhibits</t>
  </si>
  <si>
    <t>Organic Farming</t>
  </si>
  <si>
    <t>Saving the Arctic</t>
  </si>
  <si>
    <t>Powered by Steam</t>
  </si>
  <si>
    <t>The Culture of Calendars</t>
  </si>
  <si>
    <t>Conserving an Aircraft</t>
  </si>
  <si>
    <t>Rebuilding the Body</t>
  </si>
  <si>
    <t>Making Movies in Technicolor</t>
  </si>
  <si>
    <t>Selling More Snacks</t>
  </si>
  <si>
    <t>The Evolution of Space Suits</t>
  </si>
  <si>
    <t>Designing a Shuttle</t>
  </si>
  <si>
    <t>Electric Vehicles</t>
  </si>
  <si>
    <t>Exploring Volcanic Activity</t>
  </si>
  <si>
    <t>Tracking a Storm</t>
  </si>
  <si>
    <t>The Science of Waves and Surfboards</t>
  </si>
  <si>
    <t>Individual Titles: Grade 5</t>
  </si>
  <si>
    <t>Saving a Species</t>
  </si>
  <si>
    <t>Life in a Cube</t>
  </si>
  <si>
    <t>Saving Migratory Birds</t>
  </si>
  <si>
    <t>Digging Up Dinosaurs</t>
  </si>
  <si>
    <t>Inka Terraces</t>
  </si>
  <si>
    <t>Designing National Parks</t>
  </si>
  <si>
    <t>Living and Working in Space</t>
  </si>
  <si>
    <t>Making Music with Magnets</t>
  </si>
  <si>
    <t>Color-Changing Cephalopods</t>
  </si>
  <si>
    <t>Thomas Edison: Lighting a Revolution</t>
  </si>
  <si>
    <t>The Science of Glass</t>
  </si>
  <si>
    <t>X</t>
  </si>
  <si>
    <t>The Art and Science of Skateboarding</t>
  </si>
  <si>
    <t>Guided by Stars</t>
  </si>
  <si>
    <t>Plant Invaders</t>
  </si>
  <si>
    <t>Making an Ocean Ecosystem</t>
  </si>
  <si>
    <t>Individual Life Science Titles: Grade 6-8</t>
  </si>
  <si>
    <t xml:space="preserve">Predators and Prey </t>
  </si>
  <si>
    <t>Animal Health at the Zoo</t>
  </si>
  <si>
    <t>Yellowstone's Ecosystem</t>
  </si>
  <si>
    <t>Working with DNA and Genetics</t>
  </si>
  <si>
    <t>Meet the Megalodon</t>
  </si>
  <si>
    <t>What Happens in Your Body When…</t>
  </si>
  <si>
    <t>Amazing Tales of Plant Survival</t>
  </si>
  <si>
    <t>All About Photosynthesis</t>
  </si>
  <si>
    <t>Individual Physical Science Titles: Grade 6-8</t>
  </si>
  <si>
    <t>Sounds of the Universe</t>
  </si>
  <si>
    <t>Sonar and Submarine Technology</t>
  </si>
  <si>
    <t>All About Water</t>
  </si>
  <si>
    <t>Wildfires</t>
  </si>
  <si>
    <t>High-Speed Cars</t>
  </si>
  <si>
    <t>Energy Reactions in the Kitchen</t>
  </si>
  <si>
    <t>All About the Periodic Table</t>
  </si>
  <si>
    <t>Gravitational Interactions</t>
  </si>
  <si>
    <t>Individual Earth &amp; Space Science Titles: Grade 6-8</t>
  </si>
  <si>
    <t>All About Clouds</t>
  </si>
  <si>
    <t>Ocean Trenches and Deep-Sea Life</t>
  </si>
  <si>
    <t>All About Tropical Storms</t>
  </si>
  <si>
    <t>Human Effects on Earth</t>
  </si>
  <si>
    <t>The Extreme Universe</t>
  </si>
  <si>
    <t>How Earth Tells Us Its Age</t>
  </si>
  <si>
    <t>How to Become a Fossil</t>
  </si>
  <si>
    <t>Space Technology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</si>
  <si>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</si>
  <si>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</si>
  <si>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</si>
  <si>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</si>
  <si>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</si>
  <si>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</si>
  <si>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</si>
  <si>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Billing Address</t>
    </r>
    <r>
      <rPr>
        <sz val="9"/>
        <rFont val="Plus Jakarta Sans"/>
      </rPr>
      <t xml:space="preserve"> (if different from shipping):</t>
    </r>
  </si>
  <si>
    <r>
      <t>3</t>
    </r>
    <r>
      <rPr>
        <i/>
        <sz val="9"/>
        <rFont val="Plus Jakarta Sans"/>
      </rPr>
      <t>⎼4</t>
    </r>
  </si>
  <si>
    <t>Physical Science Kit (Grades 6-8)</t>
  </si>
  <si>
    <t xml:space="preserve">Physical Science Add-on Pack (Grades 6-8) </t>
  </si>
  <si>
    <t>Earth &amp; Space Science Kit (Grades 6-8)</t>
  </si>
  <si>
    <t>Earth &amp; Space Science Add-on Pack (Grades 6-8)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</si>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</sst>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sz val="10"/>
      <name val="Plus Jakarta Sans"/>
    </font>
    <font>
      <b/>
      <sz val="9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i/>
      <sz val="9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3" fillId="0" borderId="0"/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left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4" applyFont="1" applyAlignment="1">
      <alignment horizontal="right" vertical="top" readingOrder="1"/>
    </xf>
    <xf numFmtId="0" fontId="3" fillId="0" borderId="0" xfId="0" applyFont="1" applyAlignment="1">
      <alignment vertical="center"/>
    </xf>
    <xf numFmtId="0" fontId="3" fillId="2" borderId="0" xfId="0" applyFont="1" applyFill="1"/>
    <xf numFmtId="0" fontId="7" fillId="0" borderId="0" xfId="0" applyFont="1"/>
    <xf numFmtId="0" fontId="14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49" fontId="22" fillId="0" borderId="7" xfId="0" applyNumberFormat="1" applyFont="1" applyBorder="1" applyAlignment="1">
      <alignment horizontal="left" vertical="center"/>
    </xf>
    <xf numFmtId="1" fontId="22" fillId="0" borderId="7" xfId="0" applyNumberFormat="1" applyFont="1" applyBorder="1" applyAlignment="1">
      <alignment horizontal="center" vertical="center"/>
    </xf>
    <xf numFmtId="44" fontId="23" fillId="3" borderId="7" xfId="1" applyFont="1" applyFill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166" fontId="22" fillId="0" borderId="13" xfId="0" applyNumberFormat="1" applyFont="1" applyBorder="1" applyAlignment="1">
      <alignment vertical="center"/>
    </xf>
    <xf numFmtId="1" fontId="22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166" fontId="22" fillId="0" borderId="18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166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16" fontId="22" fillId="0" borderId="7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166" fontId="22" fillId="0" borderId="19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6" fontId="22" fillId="0" borderId="13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" fontId="21" fillId="0" borderId="0" xfId="3" applyNumberFormat="1" applyFont="1" applyAlignment="1">
      <alignment horizontal="right"/>
    </xf>
    <xf numFmtId="0" fontId="26" fillId="0" borderId="0" xfId="0" applyFont="1" applyAlignment="1">
      <alignment wrapText="1"/>
    </xf>
    <xf numFmtId="1" fontId="22" fillId="0" borderId="0" xfId="3" applyNumberFormat="1" applyFont="1" applyAlignment="1">
      <alignment horizontal="right"/>
    </xf>
    <xf numFmtId="0" fontId="27" fillId="0" borderId="0" xfId="2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1" fillId="6" borderId="1" xfId="0" applyFont="1" applyFill="1" applyBorder="1" applyAlignment="1">
      <alignment horizontal="left" vertical="center"/>
    </xf>
    <xf numFmtId="49" fontId="21" fillId="6" borderId="13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left" vertical="center"/>
    </xf>
    <xf numFmtId="49" fontId="21" fillId="6" borderId="7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left" vertical="center"/>
    </xf>
    <xf numFmtId="49" fontId="21" fillId="6" borderId="18" xfId="0" applyNumberFormat="1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left" vertical="center"/>
    </xf>
    <xf numFmtId="49" fontId="21" fillId="6" borderId="22" xfId="0" applyNumberFormat="1" applyFont="1" applyFill="1" applyBorder="1" applyAlignment="1">
      <alignment horizontal="center" vertical="center"/>
    </xf>
    <xf numFmtId="49" fontId="21" fillId="6" borderId="11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left" vertical="center"/>
    </xf>
    <xf numFmtId="49" fontId="22" fillId="0" borderId="11" xfId="0" applyNumberFormat="1" applyFont="1" applyBorder="1" applyAlignment="1">
      <alignment horizontal="left" vertical="center"/>
    </xf>
    <xf numFmtId="49" fontId="22" fillId="0" borderId="12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left" vertical="center"/>
    </xf>
    <xf numFmtId="49" fontId="22" fillId="0" borderId="17" xfId="0" applyNumberFormat="1" applyFont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165" fontId="22" fillId="5" borderId="7" xfId="0" applyNumberFormat="1" applyFont="1" applyFill="1" applyBorder="1" applyAlignment="1">
      <alignment horizontal="left" vertical="center" wrapText="1"/>
    </xf>
    <xf numFmtId="0" fontId="22" fillId="5" borderId="7" xfId="0" applyFont="1" applyFill="1" applyBorder="1"/>
    <xf numFmtId="0" fontId="22" fillId="5" borderId="7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165" fontId="22" fillId="5" borderId="14" xfId="0" applyNumberFormat="1" applyFont="1" applyFill="1" applyBorder="1" applyAlignment="1">
      <alignment horizontal="left" vertical="center" wrapText="1"/>
    </xf>
    <xf numFmtId="0" fontId="22" fillId="5" borderId="0" xfId="0" applyFont="1" applyFill="1"/>
    <xf numFmtId="0" fontId="22" fillId="5" borderId="15" xfId="0" applyFont="1" applyFill="1" applyBorder="1"/>
    <xf numFmtId="0" fontId="22" fillId="5" borderId="16" xfId="0" applyFont="1" applyFill="1" applyBorder="1"/>
    <xf numFmtId="0" fontId="22" fillId="5" borderId="14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top"/>
    </xf>
    <xf numFmtId="0" fontId="16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2" xfId="0" applyFont="1" applyBorder="1"/>
    <xf numFmtId="0" fontId="22" fillId="0" borderId="3" xfId="0" applyFont="1" applyBorder="1"/>
    <xf numFmtId="0" fontId="21" fillId="4" borderId="4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62AC6F75-FC7F-4F7E-B2FC-6868BAAB47C5}"/>
    <cellStyle name="Normal 3" xfId="3" xr:uid="{895D7733-FF94-4681-9EC9-0960B71E8C83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170151</xdr:rowOff>
    </xdr:from>
    <xdr:to>
      <xdr:col>0</xdr:col>
      <xdr:colOff>1276350</xdr:colOff>
      <xdr:row>0</xdr:row>
      <xdr:rowOff>426748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74FC357-DD4E-4D43-9868-0B8D3B1AE5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7015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57473</xdr:colOff>
      <xdr:row>0</xdr:row>
      <xdr:rowOff>214663</xdr:rowOff>
    </xdr:from>
    <xdr:to>
      <xdr:col>7</xdr:col>
      <xdr:colOff>743437</xdr:colOff>
      <xdr:row>1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FB094C-184C-4884-9D8A-26118503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02723" y="214663"/>
          <a:ext cx="1149514" cy="2806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3192385</xdr:colOff>
      <xdr:row>169</xdr:row>
      <xdr:rowOff>60325</xdr:rowOff>
    </xdr:from>
    <xdr:to>
      <xdr:col>3</xdr:col>
      <xdr:colOff>265034</xdr:colOff>
      <xdr:row>172</xdr:row>
      <xdr:rowOff>153458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92DD91-E3C5-4C98-9891-FD6053D18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2385" y="36541075"/>
          <a:ext cx="1822449" cy="607483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391583</xdr:colOff>
      <xdr:row>169</xdr:row>
      <xdr:rowOff>78317</xdr:rowOff>
    </xdr:from>
    <xdr:to>
      <xdr:col>6</xdr:col>
      <xdr:colOff>416982</xdr:colOff>
      <xdr:row>173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E6133A-0058-41DB-85ED-0D5B5B30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06533" y="36559067"/>
          <a:ext cx="1822449" cy="607483"/>
        </a:xfrm>
        <a:prstGeom prst="rect">
          <a:avLst/>
        </a:prstGeom>
      </xdr:spPr>
    </xdr:pic>
    <xdr:clientData/>
  </xdr:twoCellAnchor>
  <xdr:twoCellAnchor>
    <xdr:from>
      <xdr:col>0</xdr:col>
      <xdr:colOff>394277</xdr:colOff>
      <xdr:row>161</xdr:row>
      <xdr:rowOff>100215</xdr:rowOff>
    </xdr:from>
    <xdr:to>
      <xdr:col>1</xdr:col>
      <xdr:colOff>127000</xdr:colOff>
      <xdr:row>165</xdr:row>
      <xdr:rowOff>175032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41C919-7AB9-4942-800C-2F74A0B1125E}"/>
            </a:ext>
          </a:extLst>
        </xdr:cNvPr>
        <xdr:cNvSpPr txBox="1"/>
      </xdr:nvSpPr>
      <xdr:spPr>
        <a:xfrm>
          <a:off x="394277" y="35838015"/>
          <a:ext cx="3295073" cy="9892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634999</xdr:colOff>
      <xdr:row>169</xdr:row>
      <xdr:rowOff>69851</xdr:rowOff>
    </xdr:from>
    <xdr:to>
      <xdr:col>0</xdr:col>
      <xdr:colOff>2457448</xdr:colOff>
      <xdr:row>172</xdr:row>
      <xdr:rowOff>162984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13D292-BFC2-4A45-AC61-A511E0D41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4999" y="36550601"/>
          <a:ext cx="1822449" cy="60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40DB-3C56-40CD-86CE-612908CE9906}">
  <dimension ref="A1:U907"/>
  <sheetViews>
    <sheetView tabSelected="1" topLeftCell="A142" zoomScaleNormal="100" zoomScaleSheetLayoutView="100" workbookViewId="0">
      <selection activeCell="G158" sqref="G158"/>
    </sheetView>
  </sheetViews>
  <sheetFormatPr defaultColWidth="17.26953125" defaultRowHeight="15" customHeight="1" x14ac:dyDescent="0.35"/>
  <cols>
    <col min="1" max="1" width="51" customWidth="1"/>
    <col min="2" max="2" width="8" bestFit="1" customWidth="1"/>
    <col min="3" max="3" width="9" bestFit="1" customWidth="1"/>
    <col min="4" max="4" width="8.08984375" bestFit="1" customWidth="1"/>
    <col min="5" max="5" width="14.7265625" customWidth="1"/>
    <col min="6" max="6" width="11" bestFit="1" customWidth="1"/>
    <col min="7" max="7" width="6.6328125" customWidth="1"/>
    <col min="8" max="8" width="13.453125" customWidth="1"/>
    <col min="9" max="14" width="11.36328125" customWidth="1"/>
    <col min="15" max="21" width="8" customWidth="1"/>
  </cols>
  <sheetData>
    <row r="1" spans="1:21" ht="36" customHeight="1" x14ac:dyDescent="0.35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" customHeight="1" x14ac:dyDescent="0.35">
      <c r="A2" s="107" t="s">
        <v>0</v>
      </c>
      <c r="B2" s="107"/>
      <c r="C2" s="107"/>
      <c r="D2" s="107"/>
      <c r="E2" s="107"/>
      <c r="F2" s="107"/>
      <c r="G2" s="107"/>
      <c r="H2" s="107"/>
      <c r="I2" s="2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7" customHeight="1" x14ac:dyDescent="1.05">
      <c r="A3" s="108" t="s">
        <v>207</v>
      </c>
      <c r="B3" s="109"/>
      <c r="C3" s="109"/>
      <c r="D3" s="109"/>
      <c r="E3" s="109"/>
      <c r="F3" s="109"/>
      <c r="G3" s="109"/>
      <c r="H3" s="109"/>
      <c r="I3" s="2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3" customHeight="1" x14ac:dyDescent="0.7">
      <c r="A4" s="110" t="s">
        <v>1</v>
      </c>
      <c r="B4" s="111"/>
      <c r="C4" s="111"/>
      <c r="D4" s="111"/>
      <c r="E4" s="111"/>
      <c r="F4" s="111"/>
      <c r="G4" s="111"/>
      <c r="H4" s="111"/>
      <c r="I4" s="2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9" customFormat="1" ht="20.149999999999999" customHeight="1" x14ac:dyDescent="0.6">
      <c r="A5" s="112" t="s">
        <v>2</v>
      </c>
      <c r="B5" s="113"/>
      <c r="C5" s="113"/>
      <c r="D5" s="113"/>
      <c r="E5" s="113"/>
      <c r="F5" s="113"/>
      <c r="G5" s="113"/>
      <c r="H5" s="114"/>
      <c r="I5" s="2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9" customFormat="1" ht="20.149999999999999" customHeight="1" x14ac:dyDescent="0.25">
      <c r="A6" s="115" t="s">
        <v>3</v>
      </c>
      <c r="B6" s="116"/>
      <c r="C6" s="117"/>
      <c r="D6" s="118" t="s">
        <v>201</v>
      </c>
      <c r="E6" s="119"/>
      <c r="F6" s="119"/>
      <c r="G6" s="119"/>
      <c r="H6" s="120"/>
      <c r="I6" s="24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9" customFormat="1" ht="20.149999999999999" customHeight="1" x14ac:dyDescent="0.25">
      <c r="A7" s="97" t="s">
        <v>4</v>
      </c>
      <c r="B7" s="97"/>
      <c r="C7" s="97"/>
      <c r="D7" s="98" t="s">
        <v>4</v>
      </c>
      <c r="E7" s="99"/>
      <c r="F7" s="99"/>
      <c r="G7" s="99"/>
      <c r="H7" s="100"/>
      <c r="I7" s="24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9" customFormat="1" ht="20.149999999999999" customHeight="1" x14ac:dyDescent="0.25">
      <c r="A8" s="97" t="s">
        <v>5</v>
      </c>
      <c r="B8" s="97"/>
      <c r="C8" s="97"/>
      <c r="D8" s="98" t="s">
        <v>5</v>
      </c>
      <c r="E8" s="99"/>
      <c r="F8" s="99"/>
      <c r="G8" s="99"/>
      <c r="H8" s="100"/>
      <c r="I8" s="2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20.149999999999999" customHeight="1" x14ac:dyDescent="0.25">
      <c r="A9" s="97" t="s">
        <v>6</v>
      </c>
      <c r="B9" s="97"/>
      <c r="C9" s="97"/>
      <c r="D9" s="98" t="s">
        <v>6</v>
      </c>
      <c r="E9" s="99"/>
      <c r="F9" s="99"/>
      <c r="G9" s="99"/>
      <c r="H9" s="100"/>
      <c r="I9" s="2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9" customFormat="1" ht="20.149999999999999" customHeight="1" x14ac:dyDescent="0.25">
      <c r="A10" s="97" t="s">
        <v>7</v>
      </c>
      <c r="B10" s="97"/>
      <c r="C10" s="97"/>
      <c r="D10" s="98" t="s">
        <v>7</v>
      </c>
      <c r="E10" s="99"/>
      <c r="F10" s="99"/>
      <c r="G10" s="99"/>
      <c r="H10" s="100"/>
      <c r="I10" s="2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9" customFormat="1" ht="20.149999999999999" customHeight="1" x14ac:dyDescent="0.25">
      <c r="A11" s="97" t="s">
        <v>8</v>
      </c>
      <c r="B11" s="97"/>
      <c r="C11" s="97"/>
      <c r="D11" s="101" t="s">
        <v>8</v>
      </c>
      <c r="E11" s="102"/>
      <c r="F11" s="102"/>
      <c r="G11" s="102"/>
      <c r="H11" s="103"/>
      <c r="I11" s="2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9" customFormat="1" ht="20.149999999999999" customHeight="1" x14ac:dyDescent="0.25">
      <c r="A12" s="97" t="s">
        <v>9</v>
      </c>
      <c r="B12" s="97"/>
      <c r="C12" s="97"/>
      <c r="D12" s="104" t="s">
        <v>9</v>
      </c>
      <c r="E12" s="105"/>
      <c r="F12" s="105"/>
      <c r="G12" s="105"/>
      <c r="H12" s="106"/>
      <c r="I12" s="24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0" customFormat="1" ht="17.5" x14ac:dyDescent="0.25">
      <c r="A13" s="86" t="s">
        <v>10</v>
      </c>
      <c r="B13" s="87"/>
      <c r="C13" s="87"/>
      <c r="D13" s="88"/>
      <c r="E13" s="62" t="s">
        <v>11</v>
      </c>
      <c r="F13" s="63" t="s">
        <v>12</v>
      </c>
      <c r="G13" s="63" t="s">
        <v>13</v>
      </c>
      <c r="H13" s="63" t="s">
        <v>14</v>
      </c>
      <c r="I13" s="2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100" customHeight="1" x14ac:dyDescent="0.6">
      <c r="A14" s="89" t="s">
        <v>15</v>
      </c>
      <c r="B14" s="90"/>
      <c r="C14" s="90"/>
      <c r="D14" s="90"/>
      <c r="E14" s="91"/>
      <c r="F14" s="91"/>
      <c r="G14" s="91"/>
      <c r="H14" s="92"/>
      <c r="I14" s="2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9" customFormat="1" ht="15.9" customHeight="1" x14ac:dyDescent="0.25">
      <c r="A15" s="80" t="s">
        <v>16</v>
      </c>
      <c r="B15" s="80"/>
      <c r="C15" s="80"/>
      <c r="D15" s="80"/>
      <c r="E15" s="27">
        <v>9781493866250</v>
      </c>
      <c r="F15" s="28">
        <v>1155</v>
      </c>
      <c r="G15" s="29"/>
      <c r="H15" s="30">
        <f t="shared" ref="H15:H20" si="0">F15*G15</f>
        <v>0</v>
      </c>
      <c r="I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ht="15.9" customHeight="1" x14ac:dyDescent="0.25">
      <c r="A16" s="80" t="s">
        <v>17</v>
      </c>
      <c r="B16" s="80"/>
      <c r="C16" s="80"/>
      <c r="D16" s="80"/>
      <c r="E16" s="27">
        <v>9781493866267</v>
      </c>
      <c r="F16" s="28">
        <v>1155</v>
      </c>
      <c r="G16" s="29"/>
      <c r="H16" s="30">
        <f t="shared" si="0"/>
        <v>0</v>
      </c>
      <c r="I16" s="24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9" customFormat="1" ht="15.9" customHeight="1" x14ac:dyDescent="0.25">
      <c r="A17" s="80" t="s">
        <v>18</v>
      </c>
      <c r="B17" s="80"/>
      <c r="C17" s="80"/>
      <c r="D17" s="80"/>
      <c r="E17" s="27">
        <v>9781493866274</v>
      </c>
      <c r="F17" s="28">
        <v>1260</v>
      </c>
      <c r="G17" s="29"/>
      <c r="H17" s="30">
        <f t="shared" si="0"/>
        <v>0</v>
      </c>
      <c r="I17" s="24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9" customFormat="1" ht="15.9" customHeight="1" x14ac:dyDescent="0.25">
      <c r="A18" s="80" t="s">
        <v>19</v>
      </c>
      <c r="B18" s="80"/>
      <c r="C18" s="80"/>
      <c r="D18" s="80"/>
      <c r="E18" s="27">
        <v>9781493866281</v>
      </c>
      <c r="F18" s="28">
        <v>1260</v>
      </c>
      <c r="G18" s="29"/>
      <c r="H18" s="30">
        <f t="shared" si="0"/>
        <v>0</v>
      </c>
      <c r="I18" s="24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9" customFormat="1" ht="15.9" customHeight="1" x14ac:dyDescent="0.25">
      <c r="A19" s="80" t="s">
        <v>20</v>
      </c>
      <c r="B19" s="80"/>
      <c r="C19" s="80"/>
      <c r="D19" s="80"/>
      <c r="E19" s="27">
        <v>9781493866298</v>
      </c>
      <c r="F19" s="28">
        <v>1260</v>
      </c>
      <c r="G19" s="29"/>
      <c r="H19" s="30">
        <f t="shared" si="0"/>
        <v>0</v>
      </c>
      <c r="I19" s="24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9" customFormat="1" ht="15.9" customHeight="1" x14ac:dyDescent="0.25">
      <c r="A20" s="80" t="s">
        <v>21</v>
      </c>
      <c r="B20" s="80"/>
      <c r="C20" s="80"/>
      <c r="D20" s="80"/>
      <c r="E20" s="27">
        <v>9781493866304</v>
      </c>
      <c r="F20" s="28">
        <v>1260</v>
      </c>
      <c r="G20" s="29"/>
      <c r="H20" s="30">
        <f t="shared" si="0"/>
        <v>0</v>
      </c>
      <c r="I20" s="2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24" customHeight="1" x14ac:dyDescent="0.25">
      <c r="A21" s="82" t="s">
        <v>22</v>
      </c>
      <c r="B21" s="82"/>
      <c r="C21" s="82"/>
      <c r="D21" s="82"/>
      <c r="E21" s="82"/>
      <c r="F21" s="82"/>
      <c r="G21" s="82"/>
      <c r="H21" s="82"/>
      <c r="I21" s="24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9" customFormat="1" ht="18" customHeight="1" x14ac:dyDescent="0.25">
      <c r="A22" s="93" t="s">
        <v>23</v>
      </c>
      <c r="B22" s="94"/>
      <c r="C22" s="94"/>
      <c r="D22" s="94"/>
      <c r="E22" s="95"/>
      <c r="F22" s="95"/>
      <c r="G22" s="95"/>
      <c r="H22" s="96"/>
      <c r="I22" s="24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9" customFormat="1" ht="15.9" customHeight="1" x14ac:dyDescent="0.25">
      <c r="A23" s="80" t="s">
        <v>24</v>
      </c>
      <c r="B23" s="80"/>
      <c r="C23" s="80"/>
      <c r="D23" s="80"/>
      <c r="E23" s="27">
        <v>9781425826581</v>
      </c>
      <c r="F23" s="28">
        <v>181</v>
      </c>
      <c r="G23" s="29"/>
      <c r="H23" s="30">
        <f t="shared" ref="H23:H28" si="1">F23*G23</f>
        <v>0</v>
      </c>
      <c r="I23" s="2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9" customFormat="1" ht="15.9" customHeight="1" x14ac:dyDescent="0.25">
      <c r="A24" s="80" t="s">
        <v>25</v>
      </c>
      <c r="B24" s="80"/>
      <c r="C24" s="80"/>
      <c r="D24" s="80"/>
      <c r="E24" s="27">
        <v>9781425826598</v>
      </c>
      <c r="F24" s="28">
        <v>197</v>
      </c>
      <c r="G24" s="29"/>
      <c r="H24" s="30">
        <f t="shared" si="1"/>
        <v>0</v>
      </c>
      <c r="I24" s="24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9" customFormat="1" ht="15.9" customHeight="1" x14ac:dyDescent="0.25">
      <c r="A25" s="80" t="s">
        <v>26</v>
      </c>
      <c r="B25" s="80"/>
      <c r="C25" s="80"/>
      <c r="D25" s="80"/>
      <c r="E25" s="27">
        <v>9781425826604</v>
      </c>
      <c r="F25" s="28">
        <v>197</v>
      </c>
      <c r="G25" s="29"/>
      <c r="H25" s="30">
        <f t="shared" si="1"/>
        <v>0</v>
      </c>
      <c r="I25" s="24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9" customFormat="1" ht="15.9" customHeight="1" x14ac:dyDescent="0.25">
      <c r="A26" s="80" t="s">
        <v>27</v>
      </c>
      <c r="B26" s="80"/>
      <c r="C26" s="80"/>
      <c r="D26" s="80"/>
      <c r="E26" s="27">
        <v>9781425826611</v>
      </c>
      <c r="F26" s="28">
        <v>197</v>
      </c>
      <c r="G26" s="29"/>
      <c r="H26" s="30">
        <f t="shared" si="1"/>
        <v>0</v>
      </c>
      <c r="I26" s="2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9" customFormat="1" ht="15.9" customHeight="1" x14ac:dyDescent="0.25">
      <c r="A27" s="80" t="s">
        <v>28</v>
      </c>
      <c r="B27" s="80"/>
      <c r="C27" s="80"/>
      <c r="D27" s="80"/>
      <c r="E27" s="27">
        <v>9781425826628</v>
      </c>
      <c r="F27" s="28">
        <v>197</v>
      </c>
      <c r="G27" s="29"/>
      <c r="H27" s="30">
        <f t="shared" si="1"/>
        <v>0</v>
      </c>
      <c r="I27" s="24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9" customFormat="1" ht="15.9" customHeight="1" x14ac:dyDescent="0.25">
      <c r="A28" s="81" t="s">
        <v>29</v>
      </c>
      <c r="B28" s="81"/>
      <c r="C28" s="81"/>
      <c r="D28" s="81"/>
      <c r="E28" s="31">
        <v>9781425826635</v>
      </c>
      <c r="F28" s="28">
        <v>197</v>
      </c>
      <c r="G28" s="32"/>
      <c r="H28" s="33">
        <f t="shared" si="1"/>
        <v>0</v>
      </c>
      <c r="I28" s="24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0" customFormat="1" ht="24" customHeight="1" x14ac:dyDescent="0.25">
      <c r="A29" s="82" t="s">
        <v>30</v>
      </c>
      <c r="B29" s="82"/>
      <c r="C29" s="82"/>
      <c r="D29" s="82"/>
      <c r="E29" s="82"/>
      <c r="F29" s="82"/>
      <c r="G29" s="82"/>
      <c r="H29" s="82"/>
      <c r="I29" s="2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9" customFormat="1" ht="100.5" customHeight="1" x14ac:dyDescent="0.6">
      <c r="A30" s="83" t="s">
        <v>31</v>
      </c>
      <c r="B30" s="84"/>
      <c r="C30" s="84"/>
      <c r="D30" s="84"/>
      <c r="E30" s="84"/>
      <c r="F30" s="84"/>
      <c r="G30" s="84"/>
      <c r="H30" s="84"/>
      <c r="I30" s="2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9" customFormat="1" ht="15.9" customHeight="1" x14ac:dyDescent="0.25">
      <c r="A31" s="73" t="s">
        <v>32</v>
      </c>
      <c r="B31" s="74"/>
      <c r="C31" s="74"/>
      <c r="D31" s="75"/>
      <c r="E31" s="27">
        <v>9798765952894</v>
      </c>
      <c r="F31" s="28">
        <v>1417.5</v>
      </c>
      <c r="G31" s="34"/>
      <c r="H31" s="33">
        <f t="shared" ref="H31:H33" si="2">F31*G31</f>
        <v>0</v>
      </c>
      <c r="I31" s="24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9" customFormat="1" ht="15.9" customHeight="1" x14ac:dyDescent="0.25">
      <c r="A32" s="73" t="s">
        <v>203</v>
      </c>
      <c r="B32" s="74"/>
      <c r="C32" s="74"/>
      <c r="D32" s="75"/>
      <c r="E32" s="35">
        <v>9798765952900</v>
      </c>
      <c r="F32" s="28">
        <v>1417.5</v>
      </c>
      <c r="G32" s="34"/>
      <c r="H32" s="33">
        <f t="shared" si="2"/>
        <v>0</v>
      </c>
      <c r="I32" s="2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9" customFormat="1" ht="15.9" customHeight="1" x14ac:dyDescent="0.25">
      <c r="A33" s="73" t="s">
        <v>205</v>
      </c>
      <c r="B33" s="74"/>
      <c r="C33" s="74"/>
      <c r="D33" s="75"/>
      <c r="E33" s="35">
        <v>9798765952917</v>
      </c>
      <c r="F33" s="28">
        <v>1417.5</v>
      </c>
      <c r="G33" s="34"/>
      <c r="H33" s="33">
        <f t="shared" si="2"/>
        <v>0</v>
      </c>
      <c r="I33" s="24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10" customFormat="1" ht="17.5" x14ac:dyDescent="0.25">
      <c r="A34" s="82" t="s">
        <v>33</v>
      </c>
      <c r="B34" s="82"/>
      <c r="C34" s="82"/>
      <c r="D34" s="82"/>
      <c r="E34" s="82"/>
      <c r="F34" s="82"/>
      <c r="G34" s="82"/>
      <c r="H34" s="82"/>
      <c r="I34" s="24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9" customFormat="1" ht="18" customHeight="1" x14ac:dyDescent="0.25">
      <c r="A35" s="85" t="s">
        <v>34</v>
      </c>
      <c r="B35" s="85"/>
      <c r="C35" s="85"/>
      <c r="D35" s="85"/>
      <c r="E35" s="85"/>
      <c r="F35" s="85"/>
      <c r="G35" s="85"/>
      <c r="H35" s="85"/>
      <c r="I35" s="24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9" customFormat="1" ht="15.9" customHeight="1" x14ac:dyDescent="0.25">
      <c r="A36" s="73" t="s">
        <v>35</v>
      </c>
      <c r="B36" s="74"/>
      <c r="C36" s="74"/>
      <c r="D36" s="75"/>
      <c r="E36" s="35">
        <v>9798765969861</v>
      </c>
      <c r="F36" s="28">
        <v>147</v>
      </c>
      <c r="G36" s="34"/>
      <c r="H36" s="33">
        <f t="shared" ref="H36:H38" si="3">F36*G36</f>
        <v>0</v>
      </c>
      <c r="I36" s="2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9" customFormat="1" ht="15.9" customHeight="1" x14ac:dyDescent="0.25">
      <c r="A37" s="73" t="s">
        <v>204</v>
      </c>
      <c r="B37" s="74"/>
      <c r="C37" s="74"/>
      <c r="D37" s="75"/>
      <c r="E37" s="35">
        <v>9798765969878</v>
      </c>
      <c r="F37" s="28">
        <v>147</v>
      </c>
      <c r="G37" s="36"/>
      <c r="H37" s="33">
        <f t="shared" si="3"/>
        <v>0</v>
      </c>
      <c r="I37" s="24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9" customFormat="1" ht="15.9" customHeight="1" x14ac:dyDescent="0.25">
      <c r="A38" s="73" t="s">
        <v>206</v>
      </c>
      <c r="B38" s="74"/>
      <c r="C38" s="74"/>
      <c r="D38" s="75"/>
      <c r="E38" s="35">
        <v>9798765969885</v>
      </c>
      <c r="F38" s="28">
        <v>147</v>
      </c>
      <c r="G38" s="34"/>
      <c r="H38" s="37">
        <f t="shared" si="3"/>
        <v>0</v>
      </c>
      <c r="I38" s="2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0" customFormat="1" ht="17.5" x14ac:dyDescent="0.25">
      <c r="A39" s="64" t="s">
        <v>36</v>
      </c>
      <c r="B39" s="65" t="s">
        <v>37</v>
      </c>
      <c r="C39" s="65" t="s">
        <v>38</v>
      </c>
      <c r="D39" s="65" t="s">
        <v>39</v>
      </c>
      <c r="E39" s="65" t="s">
        <v>11</v>
      </c>
      <c r="F39" s="66" t="s">
        <v>12</v>
      </c>
      <c r="G39" s="66" t="s">
        <v>13</v>
      </c>
      <c r="H39" s="66" t="s">
        <v>14</v>
      </c>
      <c r="I39" s="2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s="9" customFormat="1" ht="15.9" customHeight="1" x14ac:dyDescent="0.25">
      <c r="A40" s="26" t="s">
        <v>40</v>
      </c>
      <c r="B40" s="76" t="s">
        <v>41</v>
      </c>
      <c r="C40" s="76"/>
      <c r="D40" s="76"/>
      <c r="E40" s="27">
        <v>9781493866311</v>
      </c>
      <c r="F40" s="28">
        <v>12</v>
      </c>
      <c r="G40" s="34"/>
      <c r="H40" s="37">
        <f t="shared" ref="H40:H54" si="4">F40*G40</f>
        <v>0</v>
      </c>
      <c r="I40" s="24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9" customFormat="1" ht="15.9" customHeight="1" x14ac:dyDescent="0.25">
      <c r="A41" s="26" t="s">
        <v>42</v>
      </c>
      <c r="B41" s="38" t="s">
        <v>43</v>
      </c>
      <c r="C41" s="39">
        <v>4</v>
      </c>
      <c r="D41" s="40" t="s">
        <v>44</v>
      </c>
      <c r="E41" s="27">
        <v>9781493866328</v>
      </c>
      <c r="F41" s="28">
        <v>12</v>
      </c>
      <c r="G41" s="34"/>
      <c r="H41" s="37">
        <f t="shared" si="4"/>
        <v>0</v>
      </c>
      <c r="I41" s="24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9" customFormat="1" ht="15.9" customHeight="1" x14ac:dyDescent="0.25">
      <c r="A42" s="26" t="s">
        <v>45</v>
      </c>
      <c r="B42" s="38" t="s">
        <v>46</v>
      </c>
      <c r="C42" s="39">
        <v>3</v>
      </c>
      <c r="D42" s="40" t="s">
        <v>202</v>
      </c>
      <c r="E42" s="27">
        <v>9781493866335</v>
      </c>
      <c r="F42" s="28">
        <v>12</v>
      </c>
      <c r="G42" s="34"/>
      <c r="H42" s="37">
        <f t="shared" si="4"/>
        <v>0</v>
      </c>
      <c r="I42" s="24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s="9" customFormat="1" ht="15.9" customHeight="1" x14ac:dyDescent="0.25">
      <c r="A43" s="26" t="s">
        <v>47</v>
      </c>
      <c r="B43" s="38" t="s">
        <v>43</v>
      </c>
      <c r="C43" s="39">
        <v>4</v>
      </c>
      <c r="D43" s="40" t="s">
        <v>44</v>
      </c>
      <c r="E43" s="27">
        <v>9781493866342</v>
      </c>
      <c r="F43" s="28">
        <v>12</v>
      </c>
      <c r="G43" s="41"/>
      <c r="H43" s="42">
        <f t="shared" si="4"/>
        <v>0</v>
      </c>
      <c r="I43" s="24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s="9" customFormat="1" ht="15.9" customHeight="1" x14ac:dyDescent="0.25">
      <c r="A44" s="26" t="s">
        <v>48</v>
      </c>
      <c r="B44" s="77" t="s">
        <v>41</v>
      </c>
      <c r="C44" s="78"/>
      <c r="D44" s="79"/>
      <c r="E44" s="27">
        <v>9781493866359</v>
      </c>
      <c r="F44" s="28">
        <v>12</v>
      </c>
      <c r="G44" s="29"/>
      <c r="H44" s="30">
        <f t="shared" si="4"/>
        <v>0</v>
      </c>
      <c r="I44" s="2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s="9" customFormat="1" ht="15.9" customHeight="1" x14ac:dyDescent="0.25">
      <c r="A45" s="26" t="s">
        <v>49</v>
      </c>
      <c r="B45" s="43" t="s">
        <v>50</v>
      </c>
      <c r="C45" s="44">
        <v>2</v>
      </c>
      <c r="D45" s="44">
        <v>2</v>
      </c>
      <c r="E45" s="27">
        <v>9781493866366</v>
      </c>
      <c r="F45" s="28">
        <v>12</v>
      </c>
      <c r="G45" s="29"/>
      <c r="H45" s="30">
        <f t="shared" si="4"/>
        <v>0</v>
      </c>
      <c r="I45" s="24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s="9" customFormat="1" ht="15.9" customHeight="1" x14ac:dyDescent="0.25">
      <c r="A46" s="26" t="s">
        <v>51</v>
      </c>
      <c r="B46" s="43" t="s">
        <v>52</v>
      </c>
      <c r="C46" s="44">
        <v>10</v>
      </c>
      <c r="D46" s="44" t="s">
        <v>53</v>
      </c>
      <c r="E46" s="27">
        <v>9781493866373</v>
      </c>
      <c r="F46" s="28">
        <v>12</v>
      </c>
      <c r="G46" s="29"/>
      <c r="H46" s="30">
        <f t="shared" si="4"/>
        <v>0</v>
      </c>
      <c r="I46" s="24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9" customFormat="1" ht="15.9" customHeight="1" x14ac:dyDescent="0.25">
      <c r="A47" s="26" t="s">
        <v>54</v>
      </c>
      <c r="B47" s="43" t="s">
        <v>50</v>
      </c>
      <c r="C47" s="44">
        <v>2</v>
      </c>
      <c r="D47" s="44">
        <v>2</v>
      </c>
      <c r="E47" s="27">
        <v>9781493866380</v>
      </c>
      <c r="F47" s="28">
        <v>12</v>
      </c>
      <c r="G47" s="29"/>
      <c r="H47" s="30">
        <f t="shared" si="4"/>
        <v>0</v>
      </c>
      <c r="I47" s="24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s="9" customFormat="1" ht="15.9" customHeight="1" x14ac:dyDescent="0.25">
      <c r="A48" s="26" t="s">
        <v>55</v>
      </c>
      <c r="B48" s="43" t="s">
        <v>56</v>
      </c>
      <c r="C48" s="44">
        <v>1</v>
      </c>
      <c r="D48" s="44">
        <v>1</v>
      </c>
      <c r="E48" s="27">
        <v>9781493866397</v>
      </c>
      <c r="F48" s="28">
        <v>12</v>
      </c>
      <c r="G48" s="29"/>
      <c r="H48" s="30">
        <f t="shared" si="4"/>
        <v>0</v>
      </c>
      <c r="I48" s="2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s="9" customFormat="1" ht="15.9" customHeight="1" x14ac:dyDescent="0.25">
      <c r="A49" s="26" t="s">
        <v>57</v>
      </c>
      <c r="B49" s="43" t="s">
        <v>50</v>
      </c>
      <c r="C49" s="44">
        <v>2</v>
      </c>
      <c r="D49" s="44">
        <v>2</v>
      </c>
      <c r="E49" s="27">
        <v>9781493866403</v>
      </c>
      <c r="F49" s="28">
        <v>12</v>
      </c>
      <c r="G49" s="29"/>
      <c r="H49" s="30">
        <f t="shared" si="4"/>
        <v>0</v>
      </c>
      <c r="I49" s="24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s="9" customFormat="1" ht="15.9" customHeight="1" x14ac:dyDescent="0.25">
      <c r="A50" s="26" t="s">
        <v>58</v>
      </c>
      <c r="B50" s="43" t="s">
        <v>52</v>
      </c>
      <c r="C50" s="44">
        <v>10</v>
      </c>
      <c r="D50" s="44" t="s">
        <v>53</v>
      </c>
      <c r="E50" s="27">
        <v>9781493866410</v>
      </c>
      <c r="F50" s="28">
        <v>12</v>
      </c>
      <c r="G50" s="29"/>
      <c r="H50" s="30">
        <f t="shared" si="4"/>
        <v>0</v>
      </c>
      <c r="I50" s="24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s="9" customFormat="1" ht="15.9" customHeight="1" x14ac:dyDescent="0.25">
      <c r="A51" s="26" t="s">
        <v>59</v>
      </c>
      <c r="B51" s="43" t="s">
        <v>60</v>
      </c>
      <c r="C51" s="44" t="s">
        <v>61</v>
      </c>
      <c r="D51" s="44" t="s">
        <v>62</v>
      </c>
      <c r="E51" s="27">
        <v>9781493866427</v>
      </c>
      <c r="F51" s="28">
        <v>12</v>
      </c>
      <c r="G51" s="29"/>
      <c r="H51" s="30">
        <f t="shared" si="4"/>
        <v>0</v>
      </c>
      <c r="I51" s="24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s="9" customFormat="1" ht="15.9" customHeight="1" x14ac:dyDescent="0.25">
      <c r="A52" s="26" t="s">
        <v>63</v>
      </c>
      <c r="B52" s="43" t="s">
        <v>50</v>
      </c>
      <c r="C52" s="44">
        <v>2</v>
      </c>
      <c r="D52" s="44">
        <v>2</v>
      </c>
      <c r="E52" s="27">
        <v>9781493866434</v>
      </c>
      <c r="F52" s="28">
        <v>12</v>
      </c>
      <c r="G52" s="29"/>
      <c r="H52" s="30">
        <f t="shared" si="4"/>
        <v>0</v>
      </c>
      <c r="I52" s="24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s="9" customFormat="1" ht="15.9" customHeight="1" x14ac:dyDescent="0.25">
      <c r="A53" s="26" t="s">
        <v>64</v>
      </c>
      <c r="B53" s="77" t="s">
        <v>41</v>
      </c>
      <c r="C53" s="78"/>
      <c r="D53" s="79"/>
      <c r="E53" s="27">
        <v>9781493866441</v>
      </c>
      <c r="F53" s="28">
        <v>12</v>
      </c>
      <c r="G53" s="29"/>
      <c r="H53" s="30">
        <f t="shared" si="4"/>
        <v>0</v>
      </c>
      <c r="I53" s="24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s="9" customFormat="1" ht="15.9" customHeight="1" x14ac:dyDescent="0.25">
      <c r="A54" s="26" t="s">
        <v>65</v>
      </c>
      <c r="B54" s="43" t="s">
        <v>50</v>
      </c>
      <c r="C54" s="44">
        <v>2</v>
      </c>
      <c r="D54" s="44">
        <v>2</v>
      </c>
      <c r="E54" s="27">
        <v>9781493866458</v>
      </c>
      <c r="F54" s="28">
        <v>12</v>
      </c>
      <c r="G54" s="29"/>
      <c r="H54" s="30">
        <f t="shared" si="4"/>
        <v>0</v>
      </c>
      <c r="I54" s="24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s="10" customFormat="1" ht="17.5" x14ac:dyDescent="0.25">
      <c r="A55" s="61" t="s">
        <v>66</v>
      </c>
      <c r="B55" s="62" t="s">
        <v>37</v>
      </c>
      <c r="C55" s="62" t="s">
        <v>38</v>
      </c>
      <c r="D55" s="62" t="s">
        <v>39</v>
      </c>
      <c r="E55" s="62" t="s">
        <v>11</v>
      </c>
      <c r="F55" s="63" t="s">
        <v>12</v>
      </c>
      <c r="G55" s="63" t="s">
        <v>13</v>
      </c>
      <c r="H55" s="63" t="s">
        <v>14</v>
      </c>
      <c r="I55" s="24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s="9" customFormat="1" ht="15.9" customHeight="1" x14ac:dyDescent="0.25">
      <c r="A56" s="26" t="s">
        <v>67</v>
      </c>
      <c r="B56" s="44" t="s">
        <v>68</v>
      </c>
      <c r="C56" s="44">
        <v>24</v>
      </c>
      <c r="D56" s="44">
        <v>21</v>
      </c>
      <c r="E56" s="27">
        <v>9781493866465</v>
      </c>
      <c r="F56" s="28">
        <v>12</v>
      </c>
      <c r="G56" s="29"/>
      <c r="H56" s="30">
        <f t="shared" ref="H56:H70" si="5">F56*G56</f>
        <v>0</v>
      </c>
      <c r="I56" s="24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s="9" customFormat="1" ht="15.9" customHeight="1" x14ac:dyDescent="0.25">
      <c r="A57" s="26" t="s">
        <v>69</v>
      </c>
      <c r="B57" s="44" t="s">
        <v>70</v>
      </c>
      <c r="C57" s="44">
        <v>20</v>
      </c>
      <c r="D57" s="44" t="s">
        <v>71</v>
      </c>
      <c r="E57" s="27">
        <v>9781493866472</v>
      </c>
      <c r="F57" s="28">
        <v>12</v>
      </c>
      <c r="G57" s="29"/>
      <c r="H57" s="30">
        <f t="shared" si="5"/>
        <v>0</v>
      </c>
      <c r="I57" s="24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s="9" customFormat="1" ht="15.9" customHeight="1" x14ac:dyDescent="0.25">
      <c r="A58" s="26" t="s">
        <v>72</v>
      </c>
      <c r="B58" s="44" t="s">
        <v>73</v>
      </c>
      <c r="C58" s="44">
        <v>10</v>
      </c>
      <c r="D58" s="44" t="s">
        <v>74</v>
      </c>
      <c r="E58" s="27">
        <v>9781493866489</v>
      </c>
      <c r="F58" s="28">
        <v>12</v>
      </c>
      <c r="G58" s="29"/>
      <c r="H58" s="30">
        <f t="shared" si="5"/>
        <v>0</v>
      </c>
      <c r="I58" s="24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s="9" customFormat="1" ht="15.9" customHeight="1" x14ac:dyDescent="0.25">
      <c r="A59" s="26" t="s">
        <v>75</v>
      </c>
      <c r="B59" s="44" t="s">
        <v>70</v>
      </c>
      <c r="C59" s="44">
        <v>20</v>
      </c>
      <c r="D59" s="44" t="s">
        <v>71</v>
      </c>
      <c r="E59" s="27">
        <v>9781493866496</v>
      </c>
      <c r="F59" s="28">
        <v>12</v>
      </c>
      <c r="G59" s="29"/>
      <c r="H59" s="30">
        <f t="shared" si="5"/>
        <v>0</v>
      </c>
      <c r="I59" s="24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s="9" customFormat="1" ht="15.9" customHeight="1" x14ac:dyDescent="0.25">
      <c r="A60" s="26" t="s">
        <v>76</v>
      </c>
      <c r="B60" s="44" t="s">
        <v>77</v>
      </c>
      <c r="C60" s="44">
        <v>16</v>
      </c>
      <c r="D60" s="44" t="s">
        <v>78</v>
      </c>
      <c r="E60" s="27">
        <v>9781493866502</v>
      </c>
      <c r="F60" s="28">
        <v>12</v>
      </c>
      <c r="G60" s="29"/>
      <c r="H60" s="30">
        <f t="shared" si="5"/>
        <v>0</v>
      </c>
      <c r="I60" s="24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s="9" customFormat="1" ht="15.9" customHeight="1" x14ac:dyDescent="0.25">
      <c r="A61" s="26" t="s">
        <v>79</v>
      </c>
      <c r="B61" s="44" t="s">
        <v>77</v>
      </c>
      <c r="C61" s="44">
        <v>16</v>
      </c>
      <c r="D61" s="44" t="s">
        <v>78</v>
      </c>
      <c r="E61" s="27">
        <v>9781493866519</v>
      </c>
      <c r="F61" s="28">
        <v>12</v>
      </c>
      <c r="G61" s="29"/>
      <c r="H61" s="30">
        <f t="shared" si="5"/>
        <v>0</v>
      </c>
      <c r="I61" s="24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s="9" customFormat="1" ht="15.9" customHeight="1" x14ac:dyDescent="0.25">
      <c r="A62" s="26" t="s">
        <v>80</v>
      </c>
      <c r="B62" s="44" t="s">
        <v>68</v>
      </c>
      <c r="C62" s="44">
        <v>24</v>
      </c>
      <c r="D62" s="44">
        <v>21</v>
      </c>
      <c r="E62" s="27">
        <v>9781493866526</v>
      </c>
      <c r="F62" s="28">
        <v>12</v>
      </c>
      <c r="G62" s="29"/>
      <c r="H62" s="30">
        <f t="shared" si="5"/>
        <v>0</v>
      </c>
      <c r="I62" s="24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s="9" customFormat="1" ht="15.9" customHeight="1" x14ac:dyDescent="0.25">
      <c r="A63" s="26" t="s">
        <v>81</v>
      </c>
      <c r="B63" s="44" t="s">
        <v>82</v>
      </c>
      <c r="C63" s="44">
        <v>18</v>
      </c>
      <c r="D63" s="44" t="s">
        <v>83</v>
      </c>
      <c r="E63" s="27">
        <v>9781493866533</v>
      </c>
      <c r="F63" s="28">
        <v>12</v>
      </c>
      <c r="G63" s="29"/>
      <c r="H63" s="30">
        <f t="shared" si="5"/>
        <v>0</v>
      </c>
      <c r="I63" s="24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s="9" customFormat="1" ht="15.9" customHeight="1" x14ac:dyDescent="0.25">
      <c r="A64" s="26" t="s">
        <v>84</v>
      </c>
      <c r="B64" s="44" t="s">
        <v>82</v>
      </c>
      <c r="C64" s="44">
        <v>18</v>
      </c>
      <c r="D64" s="44" t="s">
        <v>83</v>
      </c>
      <c r="E64" s="27">
        <v>9781493866540</v>
      </c>
      <c r="F64" s="28">
        <v>12</v>
      </c>
      <c r="G64" s="29"/>
      <c r="H64" s="30">
        <f t="shared" si="5"/>
        <v>0</v>
      </c>
      <c r="I64" s="24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s="9" customFormat="1" ht="15.9" customHeight="1" x14ac:dyDescent="0.25">
      <c r="A65" s="26" t="s">
        <v>85</v>
      </c>
      <c r="B65" s="44" t="s">
        <v>70</v>
      </c>
      <c r="C65" s="44">
        <v>20</v>
      </c>
      <c r="D65" s="44" t="s">
        <v>71</v>
      </c>
      <c r="E65" s="27">
        <v>9781493866557</v>
      </c>
      <c r="F65" s="28">
        <v>12</v>
      </c>
      <c r="G65" s="29"/>
      <c r="H65" s="30">
        <f t="shared" si="5"/>
        <v>0</v>
      </c>
      <c r="I65" s="24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s="9" customFormat="1" ht="15.9" customHeight="1" x14ac:dyDescent="0.25">
      <c r="A66" s="26" t="s">
        <v>86</v>
      </c>
      <c r="B66" s="44" t="s">
        <v>70</v>
      </c>
      <c r="C66" s="44">
        <v>20</v>
      </c>
      <c r="D66" s="44" t="s">
        <v>71</v>
      </c>
      <c r="E66" s="27">
        <v>9781493866564</v>
      </c>
      <c r="F66" s="28">
        <v>12</v>
      </c>
      <c r="G66" s="29"/>
      <c r="H66" s="30">
        <f t="shared" si="5"/>
        <v>0</v>
      </c>
      <c r="I66" s="24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s="9" customFormat="1" ht="15.9" customHeight="1" x14ac:dyDescent="0.25">
      <c r="A67" s="26" t="s">
        <v>87</v>
      </c>
      <c r="B67" s="44" t="s">
        <v>70</v>
      </c>
      <c r="C67" s="44">
        <v>20</v>
      </c>
      <c r="D67" s="44" t="s">
        <v>71</v>
      </c>
      <c r="E67" s="27">
        <v>9781493866571</v>
      </c>
      <c r="F67" s="28">
        <v>12</v>
      </c>
      <c r="G67" s="29"/>
      <c r="H67" s="30">
        <f t="shared" si="5"/>
        <v>0</v>
      </c>
      <c r="I67" s="24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s="9" customFormat="1" ht="15.9" customHeight="1" x14ac:dyDescent="0.25">
      <c r="A68" s="26" t="s">
        <v>88</v>
      </c>
      <c r="B68" s="44" t="s">
        <v>68</v>
      </c>
      <c r="C68" s="44">
        <v>24</v>
      </c>
      <c r="D68" s="44">
        <v>21</v>
      </c>
      <c r="E68" s="27">
        <v>9781493866588</v>
      </c>
      <c r="F68" s="28">
        <v>12</v>
      </c>
      <c r="G68" s="29"/>
      <c r="H68" s="30">
        <f t="shared" si="5"/>
        <v>0</v>
      </c>
      <c r="I68" s="24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9" customFormat="1" ht="15.9" customHeight="1" x14ac:dyDescent="0.25">
      <c r="A69" s="26" t="s">
        <v>89</v>
      </c>
      <c r="B69" s="44" t="s">
        <v>68</v>
      </c>
      <c r="C69" s="44">
        <v>24</v>
      </c>
      <c r="D69" s="44">
        <v>21</v>
      </c>
      <c r="E69" s="27">
        <v>9781493866595</v>
      </c>
      <c r="F69" s="28">
        <v>12</v>
      </c>
      <c r="G69" s="29"/>
      <c r="H69" s="30">
        <f t="shared" si="5"/>
        <v>0</v>
      </c>
      <c r="I69" s="24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9" customFormat="1" ht="15.9" customHeight="1" x14ac:dyDescent="0.25">
      <c r="A70" s="26" t="s">
        <v>90</v>
      </c>
      <c r="B70" s="44" t="s">
        <v>70</v>
      </c>
      <c r="C70" s="44">
        <v>20</v>
      </c>
      <c r="D70" s="44" t="s">
        <v>71</v>
      </c>
      <c r="E70" s="27">
        <v>9781493866601</v>
      </c>
      <c r="F70" s="28">
        <v>12</v>
      </c>
      <c r="G70" s="29"/>
      <c r="H70" s="30">
        <f t="shared" si="5"/>
        <v>0</v>
      </c>
      <c r="I70" s="24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10" customFormat="1" ht="17.5" x14ac:dyDescent="0.25">
      <c r="A71" s="61" t="s">
        <v>91</v>
      </c>
      <c r="B71" s="62" t="s">
        <v>37</v>
      </c>
      <c r="C71" s="62" t="s">
        <v>38</v>
      </c>
      <c r="D71" s="62" t="s">
        <v>39</v>
      </c>
      <c r="E71" s="62" t="s">
        <v>11</v>
      </c>
      <c r="F71" s="63" t="s">
        <v>12</v>
      </c>
      <c r="G71" s="63" t="s">
        <v>13</v>
      </c>
      <c r="H71" s="63" t="s">
        <v>14</v>
      </c>
      <c r="I71" s="24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9" customFormat="1" ht="15.9" customHeight="1" x14ac:dyDescent="0.25">
      <c r="A72" s="26" t="s">
        <v>92</v>
      </c>
      <c r="B72" s="44" t="s">
        <v>93</v>
      </c>
      <c r="C72" s="44">
        <v>34</v>
      </c>
      <c r="D72" s="44">
        <v>24</v>
      </c>
      <c r="E72" s="27">
        <v>9781493866618</v>
      </c>
      <c r="F72" s="28">
        <v>13.25</v>
      </c>
      <c r="G72" s="29"/>
      <c r="H72" s="30">
        <f t="shared" ref="H72:H86" si="6">F72*G72</f>
        <v>0</v>
      </c>
      <c r="I72" s="24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9" customFormat="1" ht="15.9" customHeight="1" x14ac:dyDescent="0.25">
      <c r="A73" s="26" t="s">
        <v>94</v>
      </c>
      <c r="B73" s="44" t="s">
        <v>95</v>
      </c>
      <c r="C73" s="44">
        <v>38</v>
      </c>
      <c r="D73" s="44">
        <v>25</v>
      </c>
      <c r="E73" s="27">
        <v>9781493866625</v>
      </c>
      <c r="F73" s="28">
        <v>13.25</v>
      </c>
      <c r="G73" s="29"/>
      <c r="H73" s="30">
        <f t="shared" si="6"/>
        <v>0</v>
      </c>
      <c r="I73" s="24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9" customFormat="1" ht="15.9" customHeight="1" x14ac:dyDescent="0.25">
      <c r="A74" s="26" t="s">
        <v>96</v>
      </c>
      <c r="B74" s="44" t="s">
        <v>93</v>
      </c>
      <c r="C74" s="44">
        <v>34</v>
      </c>
      <c r="D74" s="44">
        <v>24</v>
      </c>
      <c r="E74" s="27">
        <v>9781493866632</v>
      </c>
      <c r="F74" s="28">
        <v>13.25</v>
      </c>
      <c r="G74" s="29"/>
      <c r="H74" s="30">
        <f t="shared" si="6"/>
        <v>0</v>
      </c>
      <c r="I74" s="24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9" customFormat="1" ht="15.9" customHeight="1" x14ac:dyDescent="0.25">
      <c r="A75" s="26" t="s">
        <v>97</v>
      </c>
      <c r="B75" s="44" t="s">
        <v>98</v>
      </c>
      <c r="C75" s="44">
        <v>30</v>
      </c>
      <c r="D75" s="44">
        <v>25</v>
      </c>
      <c r="E75" s="27">
        <v>9781493866649</v>
      </c>
      <c r="F75" s="28">
        <v>13.25</v>
      </c>
      <c r="G75" s="29"/>
      <c r="H75" s="30">
        <f t="shared" si="6"/>
        <v>0</v>
      </c>
      <c r="I75" s="24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9" customFormat="1" ht="15.9" customHeight="1" x14ac:dyDescent="0.25">
      <c r="A76" s="26" t="s">
        <v>99</v>
      </c>
      <c r="B76" s="44" t="s">
        <v>93</v>
      </c>
      <c r="C76" s="44">
        <v>34</v>
      </c>
      <c r="D76" s="44">
        <v>24</v>
      </c>
      <c r="E76" s="27">
        <v>9781493866656</v>
      </c>
      <c r="F76" s="28">
        <v>13.25</v>
      </c>
      <c r="G76" s="29"/>
      <c r="H76" s="30">
        <f t="shared" si="6"/>
        <v>0</v>
      </c>
      <c r="I76" s="24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9" customFormat="1" ht="15.9" customHeight="1" x14ac:dyDescent="0.25">
      <c r="A77" s="26" t="s">
        <v>100</v>
      </c>
      <c r="B77" s="44" t="s">
        <v>95</v>
      </c>
      <c r="C77" s="44">
        <v>38</v>
      </c>
      <c r="D77" s="44">
        <v>25</v>
      </c>
      <c r="E77" s="27">
        <v>9781493866663</v>
      </c>
      <c r="F77" s="28">
        <v>13.25</v>
      </c>
      <c r="G77" s="29"/>
      <c r="H77" s="30">
        <f t="shared" si="6"/>
        <v>0</v>
      </c>
      <c r="I77" s="24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9" customFormat="1" ht="15.9" customHeight="1" x14ac:dyDescent="0.25">
      <c r="A78" s="26" t="s">
        <v>101</v>
      </c>
      <c r="B78" s="44" t="s">
        <v>95</v>
      </c>
      <c r="C78" s="44">
        <v>38</v>
      </c>
      <c r="D78" s="44">
        <v>25</v>
      </c>
      <c r="E78" s="27">
        <v>9781493866670</v>
      </c>
      <c r="F78" s="28">
        <v>13.25</v>
      </c>
      <c r="G78" s="29"/>
      <c r="H78" s="30">
        <f t="shared" si="6"/>
        <v>0</v>
      </c>
      <c r="I78" s="24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9" customFormat="1" ht="15.9" customHeight="1" x14ac:dyDescent="0.25">
      <c r="A79" s="26" t="s">
        <v>102</v>
      </c>
      <c r="B79" s="44" t="s">
        <v>95</v>
      </c>
      <c r="C79" s="44">
        <v>38</v>
      </c>
      <c r="D79" s="44">
        <v>25</v>
      </c>
      <c r="E79" s="27">
        <v>9781493866687</v>
      </c>
      <c r="F79" s="28">
        <v>13.25</v>
      </c>
      <c r="G79" s="29"/>
      <c r="H79" s="30">
        <f t="shared" si="6"/>
        <v>0</v>
      </c>
      <c r="I79" s="24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9" customFormat="1" ht="15.9" customHeight="1" x14ac:dyDescent="0.25">
      <c r="A80" s="26" t="s">
        <v>103</v>
      </c>
      <c r="B80" s="44" t="s">
        <v>93</v>
      </c>
      <c r="C80" s="44">
        <v>34</v>
      </c>
      <c r="D80" s="44">
        <v>24</v>
      </c>
      <c r="E80" s="27">
        <v>9781493866694</v>
      </c>
      <c r="F80" s="28">
        <v>13.25</v>
      </c>
      <c r="G80" s="29"/>
      <c r="H80" s="30">
        <f t="shared" si="6"/>
        <v>0</v>
      </c>
      <c r="I80" s="24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9" customFormat="1" ht="15.9" customHeight="1" x14ac:dyDescent="0.25">
      <c r="A81" s="26" t="s">
        <v>104</v>
      </c>
      <c r="B81" s="44" t="s">
        <v>95</v>
      </c>
      <c r="C81" s="44">
        <v>38</v>
      </c>
      <c r="D81" s="44">
        <v>25</v>
      </c>
      <c r="E81" s="27">
        <v>9781493866700</v>
      </c>
      <c r="F81" s="28">
        <v>13.25</v>
      </c>
      <c r="G81" s="29"/>
      <c r="H81" s="30">
        <f t="shared" si="6"/>
        <v>0</v>
      </c>
      <c r="I81" s="24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9" customFormat="1" ht="15.9" customHeight="1" x14ac:dyDescent="0.25">
      <c r="A82" s="26" t="s">
        <v>105</v>
      </c>
      <c r="B82" s="44" t="s">
        <v>106</v>
      </c>
      <c r="C82" s="44">
        <v>40</v>
      </c>
      <c r="D82" s="44">
        <v>26</v>
      </c>
      <c r="E82" s="27">
        <v>9781493866717</v>
      </c>
      <c r="F82" s="28">
        <v>13.25</v>
      </c>
      <c r="G82" s="29"/>
      <c r="H82" s="30">
        <f t="shared" si="6"/>
        <v>0</v>
      </c>
      <c r="I82" s="24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9" customFormat="1" ht="15.9" customHeight="1" x14ac:dyDescent="0.25">
      <c r="A83" s="26" t="s">
        <v>107</v>
      </c>
      <c r="B83" s="44" t="s">
        <v>93</v>
      </c>
      <c r="C83" s="44">
        <v>34</v>
      </c>
      <c r="D83" s="44">
        <v>24</v>
      </c>
      <c r="E83" s="27">
        <v>9781493866724</v>
      </c>
      <c r="F83" s="28">
        <v>13.25</v>
      </c>
      <c r="G83" s="29"/>
      <c r="H83" s="30">
        <f t="shared" si="6"/>
        <v>0</v>
      </c>
      <c r="I83" s="24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s="9" customFormat="1" ht="15.9" customHeight="1" x14ac:dyDescent="0.25">
      <c r="A84" s="26" t="s">
        <v>108</v>
      </c>
      <c r="B84" s="44" t="s">
        <v>95</v>
      </c>
      <c r="C84" s="44">
        <v>38</v>
      </c>
      <c r="D84" s="44">
        <v>25</v>
      </c>
      <c r="E84" s="27">
        <v>9781493866731</v>
      </c>
      <c r="F84" s="28">
        <v>13.25</v>
      </c>
      <c r="G84" s="29"/>
      <c r="H84" s="30">
        <f t="shared" si="6"/>
        <v>0</v>
      </c>
      <c r="I84" s="24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s="9" customFormat="1" ht="15.9" customHeight="1" x14ac:dyDescent="0.25">
      <c r="A85" s="26" t="s">
        <v>109</v>
      </c>
      <c r="B85" s="44" t="s">
        <v>106</v>
      </c>
      <c r="C85" s="44">
        <v>40</v>
      </c>
      <c r="D85" s="44">
        <v>26</v>
      </c>
      <c r="E85" s="27">
        <v>9781493866748</v>
      </c>
      <c r="F85" s="28">
        <v>13.25</v>
      </c>
      <c r="G85" s="32"/>
      <c r="H85" s="33">
        <f t="shared" si="6"/>
        <v>0</v>
      </c>
      <c r="I85" s="24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s="9" customFormat="1" ht="15.9" customHeight="1" x14ac:dyDescent="0.25">
      <c r="A86" s="26" t="s">
        <v>110</v>
      </c>
      <c r="B86" s="44" t="s">
        <v>106</v>
      </c>
      <c r="C86" s="44">
        <v>40</v>
      </c>
      <c r="D86" s="44">
        <v>26</v>
      </c>
      <c r="E86" s="27">
        <v>9781493866755</v>
      </c>
      <c r="F86" s="28">
        <v>13.25</v>
      </c>
      <c r="G86" s="34"/>
      <c r="H86" s="37">
        <f t="shared" si="6"/>
        <v>0</v>
      </c>
      <c r="I86" s="24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10" customFormat="1" ht="17.5" x14ac:dyDescent="0.25">
      <c r="A87" s="61" t="s">
        <v>111</v>
      </c>
      <c r="B87" s="62" t="s">
        <v>37</v>
      </c>
      <c r="C87" s="62" t="s">
        <v>38</v>
      </c>
      <c r="D87" s="62" t="s">
        <v>39</v>
      </c>
      <c r="E87" s="62" t="s">
        <v>11</v>
      </c>
      <c r="F87" s="63" t="s">
        <v>12</v>
      </c>
      <c r="G87" s="63" t="s">
        <v>13</v>
      </c>
      <c r="H87" s="63" t="s">
        <v>14</v>
      </c>
      <c r="I87" s="24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s="9" customFormat="1" ht="15.9" customHeight="1" x14ac:dyDescent="0.25">
      <c r="A88" s="26" t="s">
        <v>112</v>
      </c>
      <c r="B88" s="38" t="s">
        <v>113</v>
      </c>
      <c r="C88" s="39">
        <v>40</v>
      </c>
      <c r="D88" s="39">
        <v>27</v>
      </c>
      <c r="E88" s="27">
        <v>9781493866762</v>
      </c>
      <c r="F88" s="28">
        <v>13.25</v>
      </c>
      <c r="G88" s="34"/>
      <c r="H88" s="37">
        <f t="shared" ref="H88:H102" si="7">F88*G88</f>
        <v>0</v>
      </c>
      <c r="I88" s="24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9" customFormat="1" ht="15.9" customHeight="1" x14ac:dyDescent="0.25">
      <c r="A89" s="26" t="s">
        <v>114</v>
      </c>
      <c r="B89" s="45" t="s">
        <v>106</v>
      </c>
      <c r="C89" s="44">
        <v>40</v>
      </c>
      <c r="D89" s="44">
        <v>26</v>
      </c>
      <c r="E89" s="27">
        <v>9781493866779</v>
      </c>
      <c r="F89" s="28">
        <v>13.25</v>
      </c>
      <c r="G89" s="41"/>
      <c r="H89" s="42">
        <f t="shared" si="7"/>
        <v>0</v>
      </c>
      <c r="I89" s="24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9" customFormat="1" ht="15.9" customHeight="1" x14ac:dyDescent="0.25">
      <c r="A90" s="26" t="s">
        <v>115</v>
      </c>
      <c r="B90" s="43" t="s">
        <v>116</v>
      </c>
      <c r="C90" s="44">
        <v>40</v>
      </c>
      <c r="D90" s="44">
        <v>28</v>
      </c>
      <c r="E90" s="27">
        <v>9781493866786</v>
      </c>
      <c r="F90" s="28">
        <v>13.25</v>
      </c>
      <c r="G90" s="29"/>
      <c r="H90" s="30">
        <f t="shared" si="7"/>
        <v>0</v>
      </c>
      <c r="I90" s="24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s="9" customFormat="1" ht="15.9" customHeight="1" x14ac:dyDescent="0.25">
      <c r="A91" s="26" t="s">
        <v>117</v>
      </c>
      <c r="B91" s="43" t="s">
        <v>118</v>
      </c>
      <c r="C91" s="44">
        <v>60</v>
      </c>
      <c r="D91" s="44" t="s">
        <v>119</v>
      </c>
      <c r="E91" s="27">
        <v>9781493866793</v>
      </c>
      <c r="F91" s="28">
        <v>13.25</v>
      </c>
      <c r="G91" s="29"/>
      <c r="H91" s="30">
        <f t="shared" si="7"/>
        <v>0</v>
      </c>
      <c r="I91" s="24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s="9" customFormat="1" ht="15.9" customHeight="1" x14ac:dyDescent="0.25">
      <c r="A92" s="26" t="s">
        <v>120</v>
      </c>
      <c r="B92" s="43" t="s">
        <v>118</v>
      </c>
      <c r="C92" s="44">
        <v>60</v>
      </c>
      <c r="D92" s="44" t="s">
        <v>119</v>
      </c>
      <c r="E92" s="27">
        <v>9781493866809</v>
      </c>
      <c r="F92" s="28">
        <v>13.25</v>
      </c>
      <c r="G92" s="29"/>
      <c r="H92" s="30">
        <f t="shared" si="7"/>
        <v>0</v>
      </c>
      <c r="I92" s="24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9" customFormat="1" ht="15.9" customHeight="1" x14ac:dyDescent="0.25">
      <c r="A93" s="26" t="s">
        <v>121</v>
      </c>
      <c r="B93" s="43" t="s">
        <v>113</v>
      </c>
      <c r="C93" s="39">
        <v>40</v>
      </c>
      <c r="D93" s="39">
        <v>27</v>
      </c>
      <c r="E93" s="27">
        <v>9781493866816</v>
      </c>
      <c r="F93" s="28">
        <v>13.25</v>
      </c>
      <c r="G93" s="29"/>
      <c r="H93" s="30">
        <f t="shared" si="7"/>
        <v>0</v>
      </c>
      <c r="I93" s="24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s="9" customFormat="1" ht="15.9" customHeight="1" x14ac:dyDescent="0.25">
      <c r="A94" s="26" t="s">
        <v>122</v>
      </c>
      <c r="B94" s="43" t="s">
        <v>116</v>
      </c>
      <c r="C94" s="44">
        <v>40</v>
      </c>
      <c r="D94" s="44">
        <v>28</v>
      </c>
      <c r="E94" s="27">
        <v>9781493866823</v>
      </c>
      <c r="F94" s="28">
        <v>13.25</v>
      </c>
      <c r="G94" s="29"/>
      <c r="H94" s="30">
        <f t="shared" si="7"/>
        <v>0</v>
      </c>
      <c r="I94" s="24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s="9" customFormat="1" ht="15.9" customHeight="1" x14ac:dyDescent="0.25">
      <c r="A95" s="26" t="s">
        <v>123</v>
      </c>
      <c r="B95" s="43" t="s">
        <v>124</v>
      </c>
      <c r="C95" s="44">
        <v>50</v>
      </c>
      <c r="D95" s="44">
        <v>30</v>
      </c>
      <c r="E95" s="27">
        <v>9781493866830</v>
      </c>
      <c r="F95" s="28">
        <v>13.25</v>
      </c>
      <c r="G95" s="29"/>
      <c r="H95" s="30">
        <f t="shared" si="7"/>
        <v>0</v>
      </c>
      <c r="I95" s="24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9" customFormat="1" ht="15.9" customHeight="1" x14ac:dyDescent="0.25">
      <c r="A96" s="26" t="s">
        <v>125</v>
      </c>
      <c r="B96" s="43" t="s">
        <v>126</v>
      </c>
      <c r="C96" s="44">
        <v>50</v>
      </c>
      <c r="D96" s="44" t="s">
        <v>119</v>
      </c>
      <c r="E96" s="27">
        <v>9781493866847</v>
      </c>
      <c r="F96" s="28">
        <v>13.25</v>
      </c>
      <c r="G96" s="29"/>
      <c r="H96" s="30">
        <f t="shared" si="7"/>
        <v>0</v>
      </c>
      <c r="I96" s="24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9" customFormat="1" ht="15.9" customHeight="1" x14ac:dyDescent="0.25">
      <c r="A97" s="26" t="s">
        <v>127</v>
      </c>
      <c r="B97" s="43" t="s">
        <v>126</v>
      </c>
      <c r="C97" s="44">
        <v>50</v>
      </c>
      <c r="D97" s="44" t="s">
        <v>119</v>
      </c>
      <c r="E97" s="27">
        <v>9781493866854</v>
      </c>
      <c r="F97" s="28">
        <v>13.25</v>
      </c>
      <c r="G97" s="29"/>
      <c r="H97" s="30">
        <f t="shared" si="7"/>
        <v>0</v>
      </c>
      <c r="I97" s="24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s="9" customFormat="1" ht="15.9" customHeight="1" x14ac:dyDescent="0.25">
      <c r="A98" s="26" t="s">
        <v>128</v>
      </c>
      <c r="B98" s="43" t="s">
        <v>129</v>
      </c>
      <c r="C98" s="43">
        <v>50</v>
      </c>
      <c r="D98" s="46">
        <v>29</v>
      </c>
      <c r="E98" s="27">
        <v>9781493866861</v>
      </c>
      <c r="F98" s="28">
        <v>13.25</v>
      </c>
      <c r="G98" s="29"/>
      <c r="H98" s="30">
        <f t="shared" si="7"/>
        <v>0</v>
      </c>
      <c r="I98" s="24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9" customFormat="1" ht="15.9" customHeight="1" x14ac:dyDescent="0.25">
      <c r="A99" s="26" t="s">
        <v>130</v>
      </c>
      <c r="B99" s="43" t="s">
        <v>126</v>
      </c>
      <c r="C99" s="44">
        <v>50</v>
      </c>
      <c r="D99" s="44" t="s">
        <v>119</v>
      </c>
      <c r="E99" s="27">
        <v>9781493866878</v>
      </c>
      <c r="F99" s="28">
        <v>13.25</v>
      </c>
      <c r="G99" s="29"/>
      <c r="H99" s="30">
        <f t="shared" si="7"/>
        <v>0</v>
      </c>
      <c r="I99" s="24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9" customFormat="1" ht="15.9" customHeight="1" x14ac:dyDescent="0.25">
      <c r="A100" s="26" t="s">
        <v>131</v>
      </c>
      <c r="B100" s="43" t="s">
        <v>124</v>
      </c>
      <c r="C100" s="44">
        <v>50</v>
      </c>
      <c r="D100" s="44">
        <v>30</v>
      </c>
      <c r="E100" s="27">
        <v>9781493866885</v>
      </c>
      <c r="F100" s="28">
        <v>13.25</v>
      </c>
      <c r="G100" s="29"/>
      <c r="H100" s="30">
        <f t="shared" si="7"/>
        <v>0</v>
      </c>
      <c r="I100" s="24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s="9" customFormat="1" ht="15.9" customHeight="1" x14ac:dyDescent="0.25">
      <c r="A101" s="26" t="s">
        <v>132</v>
      </c>
      <c r="B101" s="43" t="s">
        <v>124</v>
      </c>
      <c r="C101" s="44">
        <v>50</v>
      </c>
      <c r="D101" s="44">
        <v>30</v>
      </c>
      <c r="E101" s="27">
        <v>9781493866892</v>
      </c>
      <c r="F101" s="28">
        <v>13.25</v>
      </c>
      <c r="G101" s="29"/>
      <c r="H101" s="30">
        <f t="shared" si="7"/>
        <v>0</v>
      </c>
      <c r="I101" s="24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s="9" customFormat="1" ht="15.9" customHeight="1" x14ac:dyDescent="0.25">
      <c r="A102" s="26" t="s">
        <v>133</v>
      </c>
      <c r="B102" s="43" t="s">
        <v>116</v>
      </c>
      <c r="C102" s="44">
        <v>40</v>
      </c>
      <c r="D102" s="44">
        <v>28</v>
      </c>
      <c r="E102" s="27">
        <v>9781493866908</v>
      </c>
      <c r="F102" s="28">
        <v>13.25</v>
      </c>
      <c r="G102" s="29"/>
      <c r="H102" s="30">
        <f t="shared" si="7"/>
        <v>0</v>
      </c>
      <c r="I102" s="24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s="10" customFormat="1" ht="17.5" x14ac:dyDescent="0.25">
      <c r="A103" s="61" t="s">
        <v>134</v>
      </c>
      <c r="B103" s="62" t="s">
        <v>37</v>
      </c>
      <c r="C103" s="62" t="s">
        <v>38</v>
      </c>
      <c r="D103" s="62" t="s">
        <v>39</v>
      </c>
      <c r="E103" s="62" t="s">
        <v>11</v>
      </c>
      <c r="F103" s="63" t="s">
        <v>12</v>
      </c>
      <c r="G103" s="63" t="s">
        <v>13</v>
      </c>
      <c r="H103" s="63" t="s">
        <v>14</v>
      </c>
      <c r="I103" s="24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9" customFormat="1" ht="15.9" customHeight="1" x14ac:dyDescent="0.25">
      <c r="A104" s="26" t="s">
        <v>135</v>
      </c>
      <c r="B104" s="43" t="s">
        <v>116</v>
      </c>
      <c r="C104" s="44">
        <v>40</v>
      </c>
      <c r="D104" s="44">
        <v>28</v>
      </c>
      <c r="E104" s="27">
        <v>9781493866915</v>
      </c>
      <c r="F104" s="28">
        <v>13.25</v>
      </c>
      <c r="G104" s="29"/>
      <c r="H104" s="30">
        <f t="shared" ref="H104:H118" si="8">F104*G104</f>
        <v>0</v>
      </c>
      <c r="I104" s="24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s="9" customFormat="1" ht="15.9" customHeight="1" x14ac:dyDescent="0.25">
      <c r="A105" s="26" t="s">
        <v>136</v>
      </c>
      <c r="B105" s="43" t="s">
        <v>116</v>
      </c>
      <c r="C105" s="44">
        <v>40</v>
      </c>
      <c r="D105" s="44">
        <v>28</v>
      </c>
      <c r="E105" s="27">
        <v>9781493866922</v>
      </c>
      <c r="F105" s="28">
        <v>13.25</v>
      </c>
      <c r="G105" s="29"/>
      <c r="H105" s="30">
        <f t="shared" si="8"/>
        <v>0</v>
      </c>
      <c r="I105" s="24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9" customFormat="1" ht="15.9" customHeight="1" x14ac:dyDescent="0.25">
      <c r="A106" s="26" t="s">
        <v>137</v>
      </c>
      <c r="B106" s="43" t="s">
        <v>124</v>
      </c>
      <c r="C106" s="44">
        <v>50</v>
      </c>
      <c r="D106" s="44">
        <v>30</v>
      </c>
      <c r="E106" s="27">
        <v>9781493866939</v>
      </c>
      <c r="F106" s="28">
        <v>13.25</v>
      </c>
      <c r="G106" s="29"/>
      <c r="H106" s="30">
        <f t="shared" si="8"/>
        <v>0</v>
      </c>
      <c r="I106" s="24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s="9" customFormat="1" ht="15.9" customHeight="1" x14ac:dyDescent="0.25">
      <c r="A107" s="26" t="s">
        <v>138</v>
      </c>
      <c r="B107" s="43" t="s">
        <v>126</v>
      </c>
      <c r="C107" s="44">
        <v>50</v>
      </c>
      <c r="D107" s="44" t="s">
        <v>119</v>
      </c>
      <c r="E107" s="27">
        <v>9781493866946</v>
      </c>
      <c r="F107" s="28">
        <v>13.25</v>
      </c>
      <c r="G107" s="29"/>
      <c r="H107" s="30">
        <f t="shared" si="8"/>
        <v>0</v>
      </c>
      <c r="I107" s="24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s="9" customFormat="1" ht="15.9" customHeight="1" x14ac:dyDescent="0.25">
      <c r="A108" s="26" t="s">
        <v>139</v>
      </c>
      <c r="B108" s="43" t="s">
        <v>129</v>
      </c>
      <c r="C108" s="43">
        <v>50</v>
      </c>
      <c r="D108" s="46">
        <v>29</v>
      </c>
      <c r="E108" s="27">
        <v>9781493866953</v>
      </c>
      <c r="F108" s="28">
        <v>13.25</v>
      </c>
      <c r="G108" s="29"/>
      <c r="H108" s="30">
        <f t="shared" si="8"/>
        <v>0</v>
      </c>
      <c r="I108" s="24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s="9" customFormat="1" ht="15.9" customHeight="1" x14ac:dyDescent="0.25">
      <c r="A109" s="26" t="s">
        <v>140</v>
      </c>
      <c r="B109" s="43" t="s">
        <v>126</v>
      </c>
      <c r="C109" s="44">
        <v>50</v>
      </c>
      <c r="D109" s="44" t="s">
        <v>119</v>
      </c>
      <c r="E109" s="27">
        <v>9781493866960</v>
      </c>
      <c r="F109" s="28">
        <v>13.25</v>
      </c>
      <c r="G109" s="29"/>
      <c r="H109" s="30">
        <f t="shared" si="8"/>
        <v>0</v>
      </c>
      <c r="I109" s="24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9" customFormat="1" ht="15.9" customHeight="1" x14ac:dyDescent="0.25">
      <c r="A110" s="26" t="s">
        <v>141</v>
      </c>
      <c r="B110" s="43" t="s">
        <v>126</v>
      </c>
      <c r="C110" s="44">
        <v>50</v>
      </c>
      <c r="D110" s="44" t="s">
        <v>119</v>
      </c>
      <c r="E110" s="27">
        <v>9781493866977</v>
      </c>
      <c r="F110" s="28">
        <v>13.25</v>
      </c>
      <c r="G110" s="29"/>
      <c r="H110" s="30">
        <f t="shared" si="8"/>
        <v>0</v>
      </c>
      <c r="I110" s="24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s="9" customFormat="1" ht="15.9" customHeight="1" x14ac:dyDescent="0.25">
      <c r="A111" s="26" t="s">
        <v>142</v>
      </c>
      <c r="B111" s="43" t="s">
        <v>129</v>
      </c>
      <c r="C111" s="43">
        <v>50</v>
      </c>
      <c r="D111" s="46">
        <v>29</v>
      </c>
      <c r="E111" s="27">
        <v>9781493866984</v>
      </c>
      <c r="F111" s="28">
        <v>13.25</v>
      </c>
      <c r="G111" s="29"/>
      <c r="H111" s="30">
        <f t="shared" si="8"/>
        <v>0</v>
      </c>
      <c r="I111" s="24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s="9" customFormat="1" ht="15.9" customHeight="1" x14ac:dyDescent="0.25">
      <c r="A112" s="26" t="s">
        <v>143</v>
      </c>
      <c r="B112" s="43" t="s">
        <v>129</v>
      </c>
      <c r="C112" s="43">
        <v>50</v>
      </c>
      <c r="D112" s="46">
        <v>29</v>
      </c>
      <c r="E112" s="27">
        <v>9781493866991</v>
      </c>
      <c r="F112" s="28">
        <v>13.25</v>
      </c>
      <c r="G112" s="29"/>
      <c r="H112" s="30">
        <f t="shared" si="8"/>
        <v>0</v>
      </c>
      <c r="I112" s="24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s="9" customFormat="1" ht="15.9" customHeight="1" x14ac:dyDescent="0.25">
      <c r="A113" s="26" t="s">
        <v>144</v>
      </c>
      <c r="B113" s="43" t="s">
        <v>129</v>
      </c>
      <c r="C113" s="43">
        <v>50</v>
      </c>
      <c r="D113" s="46">
        <v>29</v>
      </c>
      <c r="E113" s="27">
        <v>9781493867004</v>
      </c>
      <c r="F113" s="28">
        <v>13.25</v>
      </c>
      <c r="G113" s="29"/>
      <c r="H113" s="30">
        <f t="shared" si="8"/>
        <v>0</v>
      </c>
      <c r="I113" s="24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9" customFormat="1" ht="15.9" customHeight="1" x14ac:dyDescent="0.25">
      <c r="A114" s="26" t="s">
        <v>145</v>
      </c>
      <c r="B114" s="43" t="s">
        <v>126</v>
      </c>
      <c r="C114" s="44">
        <v>50</v>
      </c>
      <c r="D114" s="44" t="s">
        <v>119</v>
      </c>
      <c r="E114" s="27">
        <v>9781493867011</v>
      </c>
      <c r="F114" s="28">
        <v>13.25</v>
      </c>
      <c r="G114" s="29"/>
      <c r="H114" s="30">
        <f t="shared" si="8"/>
        <v>0</v>
      </c>
      <c r="I114" s="24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s="9" customFormat="1" ht="15.9" customHeight="1" x14ac:dyDescent="0.25">
      <c r="A115" s="26" t="s">
        <v>146</v>
      </c>
      <c r="B115" s="43" t="s">
        <v>126</v>
      </c>
      <c r="C115" s="44">
        <v>50</v>
      </c>
      <c r="D115" s="44" t="s">
        <v>119</v>
      </c>
      <c r="E115" s="27">
        <v>9781493867028</v>
      </c>
      <c r="F115" s="28">
        <v>13.25</v>
      </c>
      <c r="G115" s="29"/>
      <c r="H115" s="30">
        <f t="shared" si="8"/>
        <v>0</v>
      </c>
      <c r="I115" s="24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s="9" customFormat="1" ht="15.9" customHeight="1" x14ac:dyDescent="0.25">
      <c r="A116" s="26" t="s">
        <v>147</v>
      </c>
      <c r="B116" s="43" t="s">
        <v>124</v>
      </c>
      <c r="C116" s="44">
        <v>50</v>
      </c>
      <c r="D116" s="44">
        <v>30</v>
      </c>
      <c r="E116" s="27">
        <v>9781493867035</v>
      </c>
      <c r="F116" s="28">
        <v>13.25</v>
      </c>
      <c r="G116" s="29"/>
      <c r="H116" s="30">
        <f t="shared" si="8"/>
        <v>0</v>
      </c>
      <c r="I116" s="24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s="9" customFormat="1" ht="15.9" customHeight="1" x14ac:dyDescent="0.25">
      <c r="A117" s="26" t="s">
        <v>148</v>
      </c>
      <c r="B117" s="43" t="s">
        <v>129</v>
      </c>
      <c r="C117" s="43">
        <v>50</v>
      </c>
      <c r="D117" s="46">
        <v>29</v>
      </c>
      <c r="E117" s="27">
        <v>9781493867042</v>
      </c>
      <c r="F117" s="28">
        <v>13.25</v>
      </c>
      <c r="G117" s="29"/>
      <c r="H117" s="30">
        <f t="shared" si="8"/>
        <v>0</v>
      </c>
      <c r="I117" s="24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s="9" customFormat="1" ht="15.9" customHeight="1" x14ac:dyDescent="0.25">
      <c r="A118" s="26" t="s">
        <v>149</v>
      </c>
      <c r="B118" s="44" t="s">
        <v>118</v>
      </c>
      <c r="C118" s="44">
        <v>60</v>
      </c>
      <c r="D118" s="47" t="s">
        <v>119</v>
      </c>
      <c r="E118" s="27">
        <v>9781493867059</v>
      </c>
      <c r="F118" s="28">
        <v>13.25</v>
      </c>
      <c r="G118" s="29"/>
      <c r="H118" s="30">
        <f t="shared" si="8"/>
        <v>0</v>
      </c>
      <c r="I118" s="24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10" customFormat="1" ht="17.5" x14ac:dyDescent="0.25">
      <c r="A119" s="61" t="s">
        <v>150</v>
      </c>
      <c r="B119" s="62" t="s">
        <v>37</v>
      </c>
      <c r="C119" s="62" t="s">
        <v>38</v>
      </c>
      <c r="D119" s="62" t="s">
        <v>39</v>
      </c>
      <c r="E119" s="62" t="s">
        <v>11</v>
      </c>
      <c r="F119" s="63" t="s">
        <v>12</v>
      </c>
      <c r="G119" s="63" t="s">
        <v>13</v>
      </c>
      <c r="H119" s="63" t="s">
        <v>14</v>
      </c>
      <c r="I119" s="24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s="9" customFormat="1" ht="15.9" customHeight="1" x14ac:dyDescent="0.25">
      <c r="A120" s="26" t="s">
        <v>151</v>
      </c>
      <c r="B120" s="43" t="s">
        <v>116</v>
      </c>
      <c r="C120" s="44">
        <v>40</v>
      </c>
      <c r="D120" s="44">
        <v>28</v>
      </c>
      <c r="E120" s="27">
        <v>9781493867066</v>
      </c>
      <c r="F120" s="28">
        <v>13.25</v>
      </c>
      <c r="G120" s="29"/>
      <c r="H120" s="30">
        <f t="shared" ref="H120:H161" si="9">F120*G120</f>
        <v>0</v>
      </c>
      <c r="I120" s="24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s="9" customFormat="1" ht="15.9" customHeight="1" x14ac:dyDescent="0.25">
      <c r="A121" s="26" t="s">
        <v>152</v>
      </c>
      <c r="B121" s="43" t="s">
        <v>126</v>
      </c>
      <c r="C121" s="44">
        <v>50</v>
      </c>
      <c r="D121" s="44" t="s">
        <v>119</v>
      </c>
      <c r="E121" s="27">
        <v>9781493867073</v>
      </c>
      <c r="F121" s="28">
        <v>13.25</v>
      </c>
      <c r="G121" s="29"/>
      <c r="H121" s="30">
        <f t="shared" si="9"/>
        <v>0</v>
      </c>
      <c r="I121" s="24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s="9" customFormat="1" ht="15.9" customHeight="1" x14ac:dyDescent="0.25">
      <c r="A122" s="26" t="s">
        <v>153</v>
      </c>
      <c r="B122" s="43" t="s">
        <v>126</v>
      </c>
      <c r="C122" s="44">
        <v>50</v>
      </c>
      <c r="D122" s="44" t="s">
        <v>119</v>
      </c>
      <c r="E122" s="27">
        <v>9781493867080</v>
      </c>
      <c r="F122" s="28">
        <v>13.25</v>
      </c>
      <c r="G122" s="29"/>
      <c r="H122" s="30">
        <f t="shared" si="9"/>
        <v>0</v>
      </c>
      <c r="I122" s="24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s="9" customFormat="1" ht="15.9" customHeight="1" x14ac:dyDescent="0.25">
      <c r="A123" s="26" t="s">
        <v>154</v>
      </c>
      <c r="B123" s="43" t="s">
        <v>126</v>
      </c>
      <c r="C123" s="44">
        <v>50</v>
      </c>
      <c r="D123" s="44" t="s">
        <v>119</v>
      </c>
      <c r="E123" s="27">
        <v>9781493867097</v>
      </c>
      <c r="F123" s="28">
        <v>13.25</v>
      </c>
      <c r="G123" s="29"/>
      <c r="H123" s="30">
        <f t="shared" si="9"/>
        <v>0</v>
      </c>
      <c r="I123" s="24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s="9" customFormat="1" ht="15.9" customHeight="1" x14ac:dyDescent="0.25">
      <c r="A124" s="26" t="s">
        <v>155</v>
      </c>
      <c r="B124" s="43" t="s">
        <v>126</v>
      </c>
      <c r="C124" s="44">
        <v>50</v>
      </c>
      <c r="D124" s="44" t="s">
        <v>119</v>
      </c>
      <c r="E124" s="27">
        <v>9781493867103</v>
      </c>
      <c r="F124" s="28">
        <v>13.25</v>
      </c>
      <c r="G124" s="29"/>
      <c r="H124" s="30">
        <f t="shared" si="9"/>
        <v>0</v>
      </c>
      <c r="I124" s="24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s="9" customFormat="1" ht="15.9" customHeight="1" x14ac:dyDescent="0.25">
      <c r="A125" s="26" t="s">
        <v>156</v>
      </c>
      <c r="B125" s="43" t="s">
        <v>129</v>
      </c>
      <c r="C125" s="43">
        <v>50</v>
      </c>
      <c r="D125" s="46">
        <v>29</v>
      </c>
      <c r="E125" s="27">
        <v>9781493867110</v>
      </c>
      <c r="F125" s="28">
        <v>13.25</v>
      </c>
      <c r="G125" s="29"/>
      <c r="H125" s="30">
        <f t="shared" si="9"/>
        <v>0</v>
      </c>
      <c r="I125" s="24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s="9" customFormat="1" ht="15.9" customHeight="1" x14ac:dyDescent="0.25">
      <c r="A126" s="26" t="s">
        <v>157</v>
      </c>
      <c r="B126" s="43" t="s">
        <v>124</v>
      </c>
      <c r="C126" s="44">
        <v>50</v>
      </c>
      <c r="D126" s="44">
        <v>30</v>
      </c>
      <c r="E126" s="27">
        <v>9781493867127</v>
      </c>
      <c r="F126" s="28">
        <v>13.25</v>
      </c>
      <c r="G126" s="29"/>
      <c r="H126" s="30">
        <f t="shared" si="9"/>
        <v>0</v>
      </c>
      <c r="I126" s="24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s="9" customFormat="1" ht="15.9" customHeight="1" x14ac:dyDescent="0.25">
      <c r="A127" s="26" t="s">
        <v>158</v>
      </c>
      <c r="B127" s="43" t="s">
        <v>118</v>
      </c>
      <c r="C127" s="44">
        <v>60</v>
      </c>
      <c r="D127" s="47" t="s">
        <v>119</v>
      </c>
      <c r="E127" s="27">
        <v>9781493867134</v>
      </c>
      <c r="F127" s="28">
        <v>13.25</v>
      </c>
      <c r="G127" s="29"/>
      <c r="H127" s="30">
        <f t="shared" si="9"/>
        <v>0</v>
      </c>
      <c r="I127" s="24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s="9" customFormat="1" ht="15.9" customHeight="1" x14ac:dyDescent="0.25">
      <c r="A128" s="26" t="s">
        <v>159</v>
      </c>
      <c r="B128" s="43" t="s">
        <v>118</v>
      </c>
      <c r="C128" s="44">
        <v>60</v>
      </c>
      <c r="D128" s="47" t="s">
        <v>119</v>
      </c>
      <c r="E128" s="27">
        <v>9781493867141</v>
      </c>
      <c r="F128" s="28">
        <v>13.25</v>
      </c>
      <c r="G128" s="29"/>
      <c r="H128" s="30">
        <f t="shared" si="9"/>
        <v>0</v>
      </c>
      <c r="I128" s="24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s="9" customFormat="1" ht="15.9" customHeight="1" x14ac:dyDescent="0.25">
      <c r="A129" s="26" t="s">
        <v>160</v>
      </c>
      <c r="B129" s="43" t="s">
        <v>126</v>
      </c>
      <c r="C129" s="44">
        <v>50</v>
      </c>
      <c r="D129" s="44" t="s">
        <v>119</v>
      </c>
      <c r="E129" s="27">
        <v>9781493867158</v>
      </c>
      <c r="F129" s="28">
        <v>13.25</v>
      </c>
      <c r="G129" s="29"/>
      <c r="H129" s="30">
        <f t="shared" si="9"/>
        <v>0</v>
      </c>
      <c r="I129" s="24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9" customFormat="1" ht="15.9" customHeight="1" x14ac:dyDescent="0.25">
      <c r="A130" s="26" t="s">
        <v>161</v>
      </c>
      <c r="B130" s="43" t="s">
        <v>162</v>
      </c>
      <c r="C130" s="44">
        <v>60</v>
      </c>
      <c r="D130" s="47" t="s">
        <v>119</v>
      </c>
      <c r="E130" s="27">
        <v>9781493867165</v>
      </c>
      <c r="F130" s="28">
        <v>13.25</v>
      </c>
      <c r="G130" s="29"/>
      <c r="H130" s="30">
        <f t="shared" si="9"/>
        <v>0</v>
      </c>
      <c r="I130" s="24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s="9" customFormat="1" ht="15.9" customHeight="1" x14ac:dyDescent="0.25">
      <c r="A131" s="26" t="s">
        <v>163</v>
      </c>
      <c r="B131" s="43" t="s">
        <v>124</v>
      </c>
      <c r="C131" s="44">
        <v>50</v>
      </c>
      <c r="D131" s="44">
        <v>30</v>
      </c>
      <c r="E131" s="27">
        <v>9781493867172</v>
      </c>
      <c r="F131" s="28">
        <v>13.25</v>
      </c>
      <c r="G131" s="29"/>
      <c r="H131" s="30">
        <f t="shared" si="9"/>
        <v>0</v>
      </c>
      <c r="I131" s="24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s="9" customFormat="1" ht="15.9" customHeight="1" x14ac:dyDescent="0.25">
      <c r="A132" s="26" t="s">
        <v>164</v>
      </c>
      <c r="B132" s="48" t="s">
        <v>118</v>
      </c>
      <c r="C132" s="44">
        <v>60</v>
      </c>
      <c r="D132" s="47" t="s">
        <v>119</v>
      </c>
      <c r="E132" s="27">
        <v>9781493867189</v>
      </c>
      <c r="F132" s="28">
        <v>13.25</v>
      </c>
      <c r="G132" s="32"/>
      <c r="H132" s="33">
        <f t="shared" si="9"/>
        <v>0</v>
      </c>
      <c r="I132" s="24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s="9" customFormat="1" ht="15.9" customHeight="1" x14ac:dyDescent="0.25">
      <c r="A133" s="26" t="s">
        <v>165</v>
      </c>
      <c r="B133" s="38" t="s">
        <v>124</v>
      </c>
      <c r="C133" s="44">
        <v>50</v>
      </c>
      <c r="D133" s="44">
        <v>30</v>
      </c>
      <c r="E133" s="27">
        <v>9781493867196</v>
      </c>
      <c r="F133" s="28">
        <v>13.25</v>
      </c>
      <c r="G133" s="34"/>
      <c r="H133" s="37">
        <f t="shared" si="9"/>
        <v>0</v>
      </c>
      <c r="I133" s="24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9" customFormat="1" ht="15.9" customHeight="1" x14ac:dyDescent="0.25">
      <c r="A134" s="26" t="s">
        <v>166</v>
      </c>
      <c r="B134" s="38" t="s">
        <v>124</v>
      </c>
      <c r="C134" s="44">
        <v>50</v>
      </c>
      <c r="D134" s="44">
        <v>30</v>
      </c>
      <c r="E134" s="27">
        <v>9781493867202</v>
      </c>
      <c r="F134" s="28">
        <v>13.25</v>
      </c>
      <c r="G134" s="34"/>
      <c r="H134" s="37">
        <f t="shared" si="9"/>
        <v>0</v>
      </c>
      <c r="I134" s="24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s="10" customFormat="1" ht="17.5" x14ac:dyDescent="0.25">
      <c r="A135" s="67" t="s">
        <v>167</v>
      </c>
      <c r="B135" s="62" t="s">
        <v>37</v>
      </c>
      <c r="C135" s="62" t="s">
        <v>38</v>
      </c>
      <c r="D135" s="62" t="s">
        <v>39</v>
      </c>
      <c r="E135" s="68" t="s">
        <v>11</v>
      </c>
      <c r="F135" s="63" t="s">
        <v>12</v>
      </c>
      <c r="G135" s="63" t="s">
        <v>13</v>
      </c>
      <c r="H135" s="63" t="s">
        <v>14</v>
      </c>
      <c r="I135" s="24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s="9" customFormat="1" ht="15.9" customHeight="1" x14ac:dyDescent="0.25">
      <c r="A136" s="49" t="s">
        <v>168</v>
      </c>
      <c r="B136" s="38" t="s">
        <v>129</v>
      </c>
      <c r="C136" s="43">
        <v>50</v>
      </c>
      <c r="D136" s="46">
        <v>29</v>
      </c>
      <c r="E136" s="35">
        <v>9798765968628</v>
      </c>
      <c r="F136" s="28">
        <v>14.25</v>
      </c>
      <c r="G136" s="34"/>
      <c r="H136" s="37">
        <f t="shared" si="9"/>
        <v>0</v>
      </c>
      <c r="I136" s="24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s="9" customFormat="1" ht="15.9" customHeight="1" x14ac:dyDescent="0.25">
      <c r="A137" s="49" t="s">
        <v>169</v>
      </c>
      <c r="B137" s="38" t="s">
        <v>129</v>
      </c>
      <c r="C137" s="43">
        <v>50</v>
      </c>
      <c r="D137" s="46">
        <v>29</v>
      </c>
      <c r="E137" s="35">
        <v>9798765968598</v>
      </c>
      <c r="F137" s="28">
        <v>14.25</v>
      </c>
      <c r="G137" s="34"/>
      <c r="H137" s="37">
        <f t="shared" si="9"/>
        <v>0</v>
      </c>
      <c r="I137" s="24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s="9" customFormat="1" ht="15.9" customHeight="1" x14ac:dyDescent="0.25">
      <c r="A138" s="49" t="s">
        <v>170</v>
      </c>
      <c r="B138" s="38" t="s">
        <v>129</v>
      </c>
      <c r="C138" s="43">
        <v>50</v>
      </c>
      <c r="D138" s="46">
        <v>29</v>
      </c>
      <c r="E138" s="35">
        <v>9798765968611</v>
      </c>
      <c r="F138" s="28">
        <v>14.25</v>
      </c>
      <c r="G138" s="34"/>
      <c r="H138" s="37">
        <f t="shared" si="9"/>
        <v>0</v>
      </c>
      <c r="I138" s="24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9" customFormat="1" ht="15.9" customHeight="1" x14ac:dyDescent="0.25">
      <c r="A139" s="49" t="s">
        <v>171</v>
      </c>
      <c r="B139" s="43" t="s">
        <v>126</v>
      </c>
      <c r="C139" s="44">
        <v>50</v>
      </c>
      <c r="D139" s="44" t="s">
        <v>119</v>
      </c>
      <c r="E139" s="35">
        <v>9798765968635</v>
      </c>
      <c r="F139" s="28">
        <v>14.25</v>
      </c>
      <c r="G139" s="34"/>
      <c r="H139" s="37">
        <f t="shared" si="9"/>
        <v>0</v>
      </c>
      <c r="I139" s="24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s="9" customFormat="1" ht="15.9" customHeight="1" x14ac:dyDescent="0.25">
      <c r="A140" s="49" t="s">
        <v>172</v>
      </c>
      <c r="B140" s="38" t="s">
        <v>116</v>
      </c>
      <c r="C140" s="44">
        <v>40</v>
      </c>
      <c r="D140" s="44">
        <v>28</v>
      </c>
      <c r="E140" s="35">
        <v>9798765968642</v>
      </c>
      <c r="F140" s="28">
        <v>14.25</v>
      </c>
      <c r="G140" s="34"/>
      <c r="H140" s="37">
        <f t="shared" si="9"/>
        <v>0</v>
      </c>
      <c r="I140" s="24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s="9" customFormat="1" ht="15.9" customHeight="1" x14ac:dyDescent="0.25">
      <c r="A141" s="49" t="s">
        <v>173</v>
      </c>
      <c r="B141" s="38" t="s">
        <v>124</v>
      </c>
      <c r="C141" s="44">
        <v>50</v>
      </c>
      <c r="D141" s="44">
        <v>30</v>
      </c>
      <c r="E141" s="35">
        <v>9798765968574</v>
      </c>
      <c r="F141" s="28">
        <v>14.25</v>
      </c>
      <c r="G141" s="34"/>
      <c r="H141" s="37">
        <f t="shared" si="9"/>
        <v>0</v>
      </c>
      <c r="I141" s="24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s="9" customFormat="1" ht="15.9" customHeight="1" x14ac:dyDescent="0.25">
      <c r="A142" s="49" t="s">
        <v>174</v>
      </c>
      <c r="B142" s="38" t="s">
        <v>124</v>
      </c>
      <c r="C142" s="44">
        <v>50</v>
      </c>
      <c r="D142" s="44">
        <v>30</v>
      </c>
      <c r="E142" s="35">
        <v>9798765968581</v>
      </c>
      <c r="F142" s="28">
        <v>14.25</v>
      </c>
      <c r="G142" s="34"/>
      <c r="H142" s="37">
        <f t="shared" si="9"/>
        <v>0</v>
      </c>
      <c r="I142" s="24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s="9" customFormat="1" ht="15.9" customHeight="1" x14ac:dyDescent="0.25">
      <c r="A143" s="49" t="s">
        <v>175</v>
      </c>
      <c r="B143" s="38" t="s">
        <v>126</v>
      </c>
      <c r="C143" s="44">
        <v>50</v>
      </c>
      <c r="D143" s="44" t="s">
        <v>119</v>
      </c>
      <c r="E143" s="35">
        <v>9798765968604</v>
      </c>
      <c r="F143" s="28">
        <v>14.25</v>
      </c>
      <c r="G143" s="34"/>
      <c r="H143" s="37">
        <f t="shared" si="9"/>
        <v>0</v>
      </c>
      <c r="I143" s="24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s="10" customFormat="1" ht="17.5" x14ac:dyDescent="0.25">
      <c r="A144" s="69" t="s">
        <v>176</v>
      </c>
      <c r="B144" s="62" t="s">
        <v>37</v>
      </c>
      <c r="C144" s="62" t="s">
        <v>38</v>
      </c>
      <c r="D144" s="62" t="s">
        <v>39</v>
      </c>
      <c r="E144" s="70"/>
      <c r="F144" s="71"/>
      <c r="G144" s="71"/>
      <c r="H144" s="72"/>
      <c r="I144" s="24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9" customFormat="1" ht="15.9" customHeight="1" x14ac:dyDescent="0.25">
      <c r="A145" s="49" t="s">
        <v>177</v>
      </c>
      <c r="B145" s="38" t="s">
        <v>126</v>
      </c>
      <c r="C145" s="44">
        <v>50</v>
      </c>
      <c r="D145" s="44" t="s">
        <v>119</v>
      </c>
      <c r="E145" s="35">
        <v>9798765968802</v>
      </c>
      <c r="F145" s="28">
        <v>14.25</v>
      </c>
      <c r="G145" s="34"/>
      <c r="H145" s="37">
        <f t="shared" si="9"/>
        <v>0</v>
      </c>
      <c r="I145" s="24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s="9" customFormat="1" ht="15.9" customHeight="1" x14ac:dyDescent="0.25">
      <c r="A146" s="49" t="s">
        <v>178</v>
      </c>
      <c r="B146" s="43" t="s">
        <v>113</v>
      </c>
      <c r="C146" s="39">
        <v>40</v>
      </c>
      <c r="D146" s="39">
        <v>27</v>
      </c>
      <c r="E146" s="35">
        <v>9798765968796</v>
      </c>
      <c r="F146" s="28">
        <v>14.25</v>
      </c>
      <c r="G146" s="34"/>
      <c r="H146" s="37">
        <f t="shared" si="9"/>
        <v>0</v>
      </c>
      <c r="I146" s="24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s="9" customFormat="1" ht="15.9" customHeight="1" x14ac:dyDescent="0.25">
      <c r="A147" s="49" t="s">
        <v>179</v>
      </c>
      <c r="B147" s="38" t="s">
        <v>116</v>
      </c>
      <c r="C147" s="44">
        <v>40</v>
      </c>
      <c r="D147" s="44">
        <v>28</v>
      </c>
      <c r="E147" s="35">
        <v>9798765968741</v>
      </c>
      <c r="F147" s="28">
        <v>14.25</v>
      </c>
      <c r="G147" s="34"/>
      <c r="H147" s="37">
        <f t="shared" si="9"/>
        <v>0</v>
      </c>
      <c r="I147" s="24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s="9" customFormat="1" ht="15.9" customHeight="1" x14ac:dyDescent="0.25">
      <c r="A148" s="49" t="s">
        <v>180</v>
      </c>
      <c r="B148" s="38" t="s">
        <v>126</v>
      </c>
      <c r="C148" s="44">
        <v>50</v>
      </c>
      <c r="D148" s="44" t="s">
        <v>119</v>
      </c>
      <c r="E148" s="35">
        <v>9798765968758</v>
      </c>
      <c r="F148" s="28">
        <v>14.25</v>
      </c>
      <c r="G148" s="34"/>
      <c r="H148" s="37">
        <f t="shared" si="9"/>
        <v>0</v>
      </c>
      <c r="I148" s="24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9" customFormat="1" ht="15.9" customHeight="1" x14ac:dyDescent="0.25">
      <c r="A149" s="49" t="s">
        <v>181</v>
      </c>
      <c r="B149" s="43" t="s">
        <v>113</v>
      </c>
      <c r="C149" s="39">
        <v>40</v>
      </c>
      <c r="D149" s="39">
        <v>27</v>
      </c>
      <c r="E149" s="35">
        <v>9798765968789</v>
      </c>
      <c r="F149" s="28">
        <v>14.25</v>
      </c>
      <c r="G149" s="34"/>
      <c r="H149" s="37">
        <f t="shared" si="9"/>
        <v>0</v>
      </c>
      <c r="I149" s="24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s="9" customFormat="1" ht="15.9" customHeight="1" x14ac:dyDescent="0.25">
      <c r="A150" s="49" t="s">
        <v>182</v>
      </c>
      <c r="B150" s="43" t="s">
        <v>162</v>
      </c>
      <c r="C150" s="44">
        <v>60</v>
      </c>
      <c r="D150" s="47" t="s">
        <v>119</v>
      </c>
      <c r="E150" s="35">
        <v>9798765968772</v>
      </c>
      <c r="F150" s="28">
        <v>14.25</v>
      </c>
      <c r="G150" s="34"/>
      <c r="H150" s="37">
        <f t="shared" si="9"/>
        <v>0</v>
      </c>
      <c r="I150" s="24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s="9" customFormat="1" ht="15.9" customHeight="1" x14ac:dyDescent="0.25">
      <c r="A151" s="49" t="s">
        <v>183</v>
      </c>
      <c r="B151" s="38" t="s">
        <v>126</v>
      </c>
      <c r="C151" s="44">
        <v>50</v>
      </c>
      <c r="D151" s="44" t="s">
        <v>119</v>
      </c>
      <c r="E151" s="35">
        <v>9798765968734</v>
      </c>
      <c r="F151" s="28">
        <v>14.25</v>
      </c>
      <c r="G151" s="34"/>
      <c r="H151" s="37">
        <f t="shared" si="9"/>
        <v>0</v>
      </c>
      <c r="I151" s="24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s="9" customFormat="1" ht="15.9" customHeight="1" x14ac:dyDescent="0.25">
      <c r="A152" s="49" t="s">
        <v>184</v>
      </c>
      <c r="B152" s="38" t="s">
        <v>124</v>
      </c>
      <c r="C152" s="44">
        <v>50</v>
      </c>
      <c r="D152" s="44">
        <v>30</v>
      </c>
      <c r="E152" s="35">
        <v>9798765968765</v>
      </c>
      <c r="F152" s="28">
        <v>14.25</v>
      </c>
      <c r="G152" s="34"/>
      <c r="H152" s="37">
        <f t="shared" si="9"/>
        <v>0</v>
      </c>
      <c r="I152" s="24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10" customFormat="1" ht="17.5" x14ac:dyDescent="0.25">
      <c r="A153" s="69" t="s">
        <v>185</v>
      </c>
      <c r="B153" s="62" t="s">
        <v>37</v>
      </c>
      <c r="C153" s="62" t="s">
        <v>38</v>
      </c>
      <c r="D153" s="62" t="s">
        <v>39</v>
      </c>
      <c r="E153" s="70"/>
      <c r="F153" s="71"/>
      <c r="G153" s="71"/>
      <c r="H153" s="72"/>
      <c r="I153" s="24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s="9" customFormat="1" ht="15.9" customHeight="1" x14ac:dyDescent="0.25">
      <c r="A154" s="49" t="s">
        <v>186</v>
      </c>
      <c r="B154" s="38" t="s">
        <v>126</v>
      </c>
      <c r="C154" s="44">
        <v>50</v>
      </c>
      <c r="D154" s="44" t="s">
        <v>119</v>
      </c>
      <c r="E154" s="35">
        <v>9798765968949</v>
      </c>
      <c r="F154" s="28">
        <v>14.25</v>
      </c>
      <c r="G154" s="34"/>
      <c r="H154" s="37">
        <f t="shared" si="9"/>
        <v>0</v>
      </c>
      <c r="I154" s="24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s="9" customFormat="1" ht="15.9" customHeight="1" x14ac:dyDescent="0.25">
      <c r="A155" s="49" t="s">
        <v>187</v>
      </c>
      <c r="B155" s="43" t="s">
        <v>113</v>
      </c>
      <c r="C155" s="39">
        <v>40</v>
      </c>
      <c r="D155" s="39">
        <v>27</v>
      </c>
      <c r="E155" s="35">
        <v>9798765968918</v>
      </c>
      <c r="F155" s="28">
        <v>14.25</v>
      </c>
      <c r="G155" s="34"/>
      <c r="H155" s="37">
        <f t="shared" si="9"/>
        <v>0</v>
      </c>
      <c r="I155" s="24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s="9" customFormat="1" ht="15.9" customHeight="1" x14ac:dyDescent="0.25">
      <c r="A156" s="49" t="s">
        <v>188</v>
      </c>
      <c r="B156" s="38" t="s">
        <v>126</v>
      </c>
      <c r="C156" s="44">
        <v>50</v>
      </c>
      <c r="D156" s="44" t="s">
        <v>119</v>
      </c>
      <c r="E156" s="35">
        <v>9798765968956</v>
      </c>
      <c r="F156" s="28">
        <v>14.25</v>
      </c>
      <c r="G156" s="34"/>
      <c r="H156" s="37">
        <f t="shared" si="9"/>
        <v>0</v>
      </c>
      <c r="I156" s="24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s="9" customFormat="1" ht="15.9" customHeight="1" x14ac:dyDescent="0.25">
      <c r="A157" s="49" t="s">
        <v>189</v>
      </c>
      <c r="B157" s="38" t="s">
        <v>126</v>
      </c>
      <c r="C157" s="44">
        <v>50</v>
      </c>
      <c r="D157" s="44" t="s">
        <v>119</v>
      </c>
      <c r="E157" s="35">
        <v>9798765968963</v>
      </c>
      <c r="F157" s="28">
        <v>14.25</v>
      </c>
      <c r="G157" s="34"/>
      <c r="H157" s="37">
        <f t="shared" si="9"/>
        <v>0</v>
      </c>
      <c r="I157" s="24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s="9" customFormat="1" ht="15.9" customHeight="1" x14ac:dyDescent="0.25">
      <c r="A158" s="49" t="s">
        <v>190</v>
      </c>
      <c r="B158" s="43" t="s">
        <v>162</v>
      </c>
      <c r="C158" s="44">
        <v>60</v>
      </c>
      <c r="D158" s="47" t="s">
        <v>119</v>
      </c>
      <c r="E158" s="35">
        <v>9798765968895</v>
      </c>
      <c r="F158" s="28">
        <v>14.25</v>
      </c>
      <c r="G158" s="34"/>
      <c r="H158" s="37">
        <f t="shared" si="9"/>
        <v>0</v>
      </c>
      <c r="I158" s="24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s="9" customFormat="1" ht="15.9" customHeight="1" x14ac:dyDescent="0.25">
      <c r="A159" s="49" t="s">
        <v>191</v>
      </c>
      <c r="B159" s="43" t="s">
        <v>118</v>
      </c>
      <c r="C159" s="44">
        <v>60</v>
      </c>
      <c r="D159" s="47" t="s">
        <v>119</v>
      </c>
      <c r="E159" s="35">
        <v>9798765968925</v>
      </c>
      <c r="F159" s="28">
        <v>14.25</v>
      </c>
      <c r="G159" s="34"/>
      <c r="H159" s="37">
        <f t="shared" si="9"/>
        <v>0</v>
      </c>
      <c r="I159" s="24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s="9" customFormat="1" ht="15.9" customHeight="1" x14ac:dyDescent="0.25">
      <c r="A160" s="49" t="s">
        <v>192</v>
      </c>
      <c r="B160" s="38" t="s">
        <v>129</v>
      </c>
      <c r="C160" s="43">
        <v>50</v>
      </c>
      <c r="D160" s="46">
        <v>29</v>
      </c>
      <c r="E160" s="35">
        <v>9798765968932</v>
      </c>
      <c r="F160" s="28">
        <v>14.25</v>
      </c>
      <c r="G160" s="34"/>
      <c r="H160" s="37">
        <f t="shared" si="9"/>
        <v>0</v>
      </c>
      <c r="I160" s="24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9" customFormat="1" ht="15.9" customHeight="1" x14ac:dyDescent="0.25">
      <c r="A161" s="49" t="s">
        <v>193</v>
      </c>
      <c r="B161" s="38" t="s">
        <v>129</v>
      </c>
      <c r="C161" s="43">
        <v>50</v>
      </c>
      <c r="D161" s="46">
        <v>29</v>
      </c>
      <c r="E161" s="35">
        <v>9798765968901</v>
      </c>
      <c r="F161" s="28">
        <v>14.25</v>
      </c>
      <c r="G161" s="34"/>
      <c r="H161" s="37">
        <f t="shared" si="9"/>
        <v>0</v>
      </c>
      <c r="I161" s="24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s="13" customFormat="1" ht="18" customHeight="1" x14ac:dyDescent="0.6">
      <c r="A162" s="50"/>
      <c r="B162" s="50"/>
      <c r="C162" s="51"/>
      <c r="D162" s="52"/>
      <c r="E162" s="53"/>
      <c r="F162" s="54"/>
      <c r="G162" s="55" t="s">
        <v>194</v>
      </c>
      <c r="H162" s="42">
        <f>SUM(H13:H161)</f>
        <v>0</v>
      </c>
      <c r="I162" s="54"/>
    </row>
    <row r="163" spans="1:21" s="13" customFormat="1" ht="18" customHeight="1" x14ac:dyDescent="0.6">
      <c r="A163" s="50"/>
      <c r="B163" s="56"/>
      <c r="C163" s="56"/>
      <c r="D163" s="56"/>
      <c r="E163" s="53"/>
      <c r="F163" s="54"/>
      <c r="G163" s="57" t="s">
        <v>195</v>
      </c>
      <c r="H163" s="30">
        <f>H162*0.05</f>
        <v>0</v>
      </c>
      <c r="I163" s="54"/>
    </row>
    <row r="164" spans="1:21" s="13" customFormat="1" ht="18" customHeight="1" x14ac:dyDescent="0.6">
      <c r="A164" s="50"/>
      <c r="B164" s="58"/>
      <c r="C164" s="58"/>
      <c r="D164" s="58"/>
      <c r="E164" s="59"/>
      <c r="F164" s="54"/>
      <c r="G164" s="57" t="s">
        <v>196</v>
      </c>
      <c r="H164" s="30">
        <f>H162*0.07</f>
        <v>0</v>
      </c>
      <c r="I164" s="54"/>
    </row>
    <row r="165" spans="1:21" s="13" customFormat="1" ht="18" customHeight="1" x14ac:dyDescent="0.6">
      <c r="A165" s="50"/>
      <c r="B165" s="60"/>
      <c r="C165" s="60"/>
      <c r="D165" s="60"/>
      <c r="E165" s="59"/>
      <c r="F165" s="54"/>
      <c r="G165" s="55" t="s">
        <v>197</v>
      </c>
      <c r="H165" s="30">
        <f>H162+H163+H164</f>
        <v>0</v>
      </c>
      <c r="I165" s="54"/>
    </row>
    <row r="166" spans="1:21" s="14" customFormat="1" ht="23.25" customHeight="1" x14ac:dyDescent="0.35">
      <c r="A166" s="12"/>
      <c r="C166" s="15"/>
      <c r="D166" s="15"/>
      <c r="E166" s="15"/>
      <c r="F166" s="16"/>
    </row>
    <row r="167" spans="1:21" ht="12" customHeight="1" x14ac:dyDescent="0.35">
      <c r="A167" s="12"/>
      <c r="B167" s="2"/>
      <c r="C167" s="2"/>
      <c r="D167" s="2"/>
      <c r="E167" s="3"/>
      <c r="F167" s="4"/>
      <c r="G167" s="1"/>
      <c r="H167" s="17" t="s">
        <v>198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" customHeight="1" x14ac:dyDescent="0.35">
      <c r="A168" s="1"/>
      <c r="B168" s="2"/>
      <c r="C168" s="2"/>
      <c r="D168" s="2"/>
      <c r="E168" s="3"/>
      <c r="F168" s="4"/>
      <c r="G168" s="1"/>
      <c r="H168" s="17" t="s">
        <v>199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1.25" customHeight="1" x14ac:dyDescent="0.35">
      <c r="A169" s="1"/>
      <c r="B169" s="2"/>
      <c r="C169" s="2"/>
      <c r="D169" s="2"/>
      <c r="E169" s="3"/>
      <c r="F169" s="4"/>
      <c r="G169" s="1"/>
      <c r="H169" s="17" t="s">
        <v>200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3.65" customHeight="1" x14ac:dyDescent="0.35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3.65" customHeight="1" x14ac:dyDescent="0.35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3.65" customHeight="1" x14ac:dyDescent="0.35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3.65" customHeight="1" x14ac:dyDescent="0.35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3.65" customHeight="1" x14ac:dyDescent="0.35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1" customHeight="1" x14ac:dyDescent="0.35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3.65" customHeight="1" x14ac:dyDescent="0.35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3.65" customHeight="1" x14ac:dyDescent="0.35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3.65" customHeight="1" x14ac:dyDescent="0.35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3.65" customHeight="1" x14ac:dyDescent="0.35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3.65" customHeight="1" x14ac:dyDescent="0.35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3.65" customHeight="1" x14ac:dyDescent="0.35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3.65" customHeight="1" x14ac:dyDescent="0.35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3.65" customHeight="1" x14ac:dyDescent="0.35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1.75" customHeight="1" x14ac:dyDescent="0.35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1.75" customHeight="1" x14ac:dyDescent="0.35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1.75" customHeight="1" x14ac:dyDescent="0.35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1.75" customHeight="1" x14ac:dyDescent="0.35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1.75" customHeight="1" x14ac:dyDescent="0.35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1.75" customHeight="1" x14ac:dyDescent="0.35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1" customHeight="1" x14ac:dyDescent="0.35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1" customHeight="1" x14ac:dyDescent="0.35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.5" customHeight="1" x14ac:dyDescent="0.35">
      <c r="A192" s="1"/>
      <c r="B192" s="2"/>
      <c r="C192" s="2"/>
      <c r="D192" s="2"/>
      <c r="E192" s="3"/>
      <c r="F192" s="4"/>
      <c r="G192" s="1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0.25" customHeight="1" x14ac:dyDescent="0.35">
      <c r="A193" s="1"/>
      <c r="B193" s="2"/>
      <c r="C193" s="2"/>
      <c r="D193" s="2"/>
      <c r="E193" s="3"/>
      <c r="F193" s="4"/>
      <c r="G193" s="1"/>
      <c r="H193" s="5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24.75" customHeight="1" x14ac:dyDescent="0.35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4.75" customHeight="1" x14ac:dyDescent="0.35">
      <c r="A195" s="1"/>
      <c r="B195" s="2"/>
      <c r="C195" s="2"/>
      <c r="D195" s="2"/>
      <c r="E195" s="3"/>
      <c r="F195" s="4"/>
      <c r="G195" s="1"/>
      <c r="H195" s="5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2.75" customHeight="1" x14ac:dyDescent="0.35">
      <c r="A196" s="1"/>
      <c r="B196" s="2"/>
      <c r="C196" s="2"/>
      <c r="D196" s="2"/>
      <c r="E196" s="3"/>
      <c r="F196" s="4"/>
      <c r="G196" s="1"/>
      <c r="H196" s="5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31.65" customHeight="1" x14ac:dyDescent="0.35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35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35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35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35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35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35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35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35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35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35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35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35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35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35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35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35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35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35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35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35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35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35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35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35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35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35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35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35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35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35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35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35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35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35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35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35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35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35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35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35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35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35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35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35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35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35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35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35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35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35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35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35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35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35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35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35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35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35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35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35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35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35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35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35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35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35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35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35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35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35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35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35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35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35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35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35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35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35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35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35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35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35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35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35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35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35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35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35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35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35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35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35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35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35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35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35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35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35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35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35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35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35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35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35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35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35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35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35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35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35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35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35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35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35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35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35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35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35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35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35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35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35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35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35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35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35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35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35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35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35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35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35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35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35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35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35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35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35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35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35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35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35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35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35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35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35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35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35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35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35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35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35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35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35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35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35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35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35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35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35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35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35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35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35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35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35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35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35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35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35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35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35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35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35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35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35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35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35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35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35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35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35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35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35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35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35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35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35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35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35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35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35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35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35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35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35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35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35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35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35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35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35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35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35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35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35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35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35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35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35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35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35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35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35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35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35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35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35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35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35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35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35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35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35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35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35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35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35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35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35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35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35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35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35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35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35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35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35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35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35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35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35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35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35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35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35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35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35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35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35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35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35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35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35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35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35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35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35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35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35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35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35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35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35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35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35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35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35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35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35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35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35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35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35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35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35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35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35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35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35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35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35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35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35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35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35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35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35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35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35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35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35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35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35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35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35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35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35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35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35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35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35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35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35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35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35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35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35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35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35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35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35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35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35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35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35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35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35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35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35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35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35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35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35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35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35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35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35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35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35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35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35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35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35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35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35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35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35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35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35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35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35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35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35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35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35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35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35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35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35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35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35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35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35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35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35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35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35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35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35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35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35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35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35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35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35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35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35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35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35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35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35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35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35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35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35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35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35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35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35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35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35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35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35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35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35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35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35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35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35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35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35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35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35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35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35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35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35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35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35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35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35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35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35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35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35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35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35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35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35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35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35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35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35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35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35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35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35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35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35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35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35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35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35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35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35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35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35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35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35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35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35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35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35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35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35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35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35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35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35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35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35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35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35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35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35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35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35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35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35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35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35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35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35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35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35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35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35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35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35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35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35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35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35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35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35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35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35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35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35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35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35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35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35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35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35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35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35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35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35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35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35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35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35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35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35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35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35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35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35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35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35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35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35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35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35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35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35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35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35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35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35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35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35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35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35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35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35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35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35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35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35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35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35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35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35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35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35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35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35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35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35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35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35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35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35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35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35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35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35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35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35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35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35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35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35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35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35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35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35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35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35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35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35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35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35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35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35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35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35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35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35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35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35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35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35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35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35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35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35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35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35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35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35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35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35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35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35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35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35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35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35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35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35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35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35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35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35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35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35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35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35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35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35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35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35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35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35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35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35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35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35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35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35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35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35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35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35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35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35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35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35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35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35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35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35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35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35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35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35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35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35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35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35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35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35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35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35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35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35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35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35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35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35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35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35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35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35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35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35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35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35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35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35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35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35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35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35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35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35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35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35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35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35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35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35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35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35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35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35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35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35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35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35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35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35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35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35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35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35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35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35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35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35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35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35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35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35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35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35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35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35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35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35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35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35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35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35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35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35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35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35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35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35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35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35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35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35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35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35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35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35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35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35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35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35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35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35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35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35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35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35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35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35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35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35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35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35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35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35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</sheetData>
  <mergeCells count="49">
    <mergeCell ref="A2:H2"/>
    <mergeCell ref="A3:H3"/>
    <mergeCell ref="A4:H4"/>
    <mergeCell ref="A5:H5"/>
    <mergeCell ref="A6:C6"/>
    <mergeCell ref="D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24:D24"/>
    <mergeCell ref="A13:D13"/>
    <mergeCell ref="A14:H14"/>
    <mergeCell ref="A15:D15"/>
    <mergeCell ref="A16:D16"/>
    <mergeCell ref="A17:D17"/>
    <mergeCell ref="A18:D18"/>
    <mergeCell ref="A19:D19"/>
    <mergeCell ref="A20:D20"/>
    <mergeCell ref="A21:H21"/>
    <mergeCell ref="A22:H22"/>
    <mergeCell ref="A23:D23"/>
    <mergeCell ref="A36:D36"/>
    <mergeCell ref="A25:D25"/>
    <mergeCell ref="A26:D26"/>
    <mergeCell ref="A27:D27"/>
    <mergeCell ref="A28:D28"/>
    <mergeCell ref="A29:H29"/>
    <mergeCell ref="A30:H30"/>
    <mergeCell ref="A31:D31"/>
    <mergeCell ref="A32:D32"/>
    <mergeCell ref="A33:D33"/>
    <mergeCell ref="A34:H34"/>
    <mergeCell ref="A35:H35"/>
    <mergeCell ref="E153:H153"/>
    <mergeCell ref="A37:D37"/>
    <mergeCell ref="A38:D38"/>
    <mergeCell ref="B40:D40"/>
    <mergeCell ref="B44:D44"/>
    <mergeCell ref="B53:D53"/>
    <mergeCell ref="E144:H144"/>
  </mergeCells>
  <hyperlinks>
    <hyperlink ref="A164" r:id="rId1" display="www.PearsonCanadaSchool.ca" xr:uid="{33D725CA-5F56-469E-8A01-D380E89E1D17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rowBreaks count="3" manualBreakCount="3">
    <brk id="38" max="7" man="1"/>
    <brk id="86" max="7" man="1"/>
    <brk id="143" max="7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2025-09-18T12:30:20Z</cp:lastPrinted>
  <dcterms:created xsi:type="dcterms:W3CDTF">2025-05-06T18:24:39Z</dcterms:created>
  <dcterms:modified xsi:type="dcterms:W3CDTF">2025-09-18T12:30:29Z</dcterms:modified>
</cp:coreProperties>
</file>