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5/Levelled Books/Fall Price Increase/"/>
    </mc:Choice>
  </mc:AlternateContent>
  <xr:revisionPtr revIDLastSave="127" documentId="8_{C1B50818-9CB4-407D-A3A5-F92583FC8034}" xr6:coauthVersionLast="47" xr6:coauthVersionMax="47" xr10:uidLastSave="{69E87D25-8EE2-4089-AC41-B82768DCB237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Sheet1!$A$1:$H$346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3" i="1" l="1"/>
  <c r="H234" i="1"/>
  <c r="H235" i="1"/>
  <c r="H236" i="1"/>
  <c r="H237" i="1"/>
  <c r="H238" i="1"/>
  <c r="H239" i="1"/>
  <c r="H240" i="1"/>
  <c r="H241" i="1"/>
  <c r="H242" i="1"/>
  <c r="H243" i="1"/>
  <c r="H244" i="1"/>
  <c r="H324" i="1" l="1"/>
  <c r="H330" i="1"/>
  <c r="H331" i="1"/>
  <c r="H323" i="1"/>
  <c r="H328" i="1"/>
  <c r="H262" i="1"/>
  <c r="H338" i="1"/>
  <c r="H337" i="1"/>
  <c r="H336" i="1"/>
  <c r="H335" i="1"/>
  <c r="H334" i="1"/>
  <c r="H333" i="1"/>
  <c r="H332" i="1"/>
  <c r="H329" i="1"/>
  <c r="H327" i="1"/>
  <c r="H326" i="1"/>
  <c r="H325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30" i="1"/>
  <c r="H229" i="1"/>
  <c r="H228" i="1"/>
  <c r="H227" i="1"/>
  <c r="H226" i="1"/>
  <c r="H225" i="1"/>
  <c r="H224" i="1"/>
  <c r="H223" i="1"/>
  <c r="H222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88" i="1"/>
  <c r="H187" i="1"/>
  <c r="H186" i="1"/>
  <c r="H185" i="1"/>
  <c r="H184" i="1"/>
  <c r="H183" i="1"/>
  <c r="H182" i="1"/>
  <c r="H181" i="1"/>
  <c r="H180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2" i="1"/>
  <c r="H31" i="1"/>
  <c r="H30" i="1"/>
  <c r="H29" i="1"/>
  <c r="H28" i="1"/>
  <c r="H27" i="1"/>
  <c r="H26" i="1"/>
  <c r="H25" i="1"/>
  <c r="H24" i="1"/>
  <c r="H23" i="1"/>
  <c r="H22" i="1"/>
  <c r="H19" i="1"/>
  <c r="H18" i="1"/>
  <c r="H339" i="1" l="1"/>
  <c r="H341" i="1" s="1"/>
  <c r="H340" i="1" l="1"/>
  <c r="H342" i="1" s="1"/>
</calcChain>
</file>

<file path=xl/sharedStrings.xml><?xml version="1.0" encoding="utf-8"?>
<sst xmlns="http://schemas.openxmlformats.org/spreadsheetml/2006/main" count="1130" uniqueCount="639">
  <si>
    <t>Teacher Created Materials</t>
  </si>
  <si>
    <t>9781869700096</t>
  </si>
  <si>
    <t>13-14</t>
  </si>
  <si>
    <t>H</t>
  </si>
  <si>
    <t>Duck and Rooster Go to School</t>
  </si>
  <si>
    <t>9781442536296</t>
  </si>
  <si>
    <t>R</t>
  </si>
  <si>
    <t>What's Your Opinion?</t>
  </si>
  <si>
    <t>9781442557192</t>
  </si>
  <si>
    <t>T</t>
  </si>
  <si>
    <t>Through Eyes of the Camera</t>
  </si>
  <si>
    <t>9781442560116</t>
  </si>
  <si>
    <t>The Tool Makers</t>
  </si>
  <si>
    <t>9781442560086</t>
  </si>
  <si>
    <t>The Stick Insect</t>
  </si>
  <si>
    <t>9781442556379</t>
  </si>
  <si>
    <t>Gran and the Spider</t>
  </si>
  <si>
    <t>9781442554221</t>
  </si>
  <si>
    <t>Dangerous Cargo</t>
  </si>
  <si>
    <t>Q</t>
  </si>
  <si>
    <t>The Mystery of the Grand Bazaar</t>
  </si>
  <si>
    <t>9781869706050</t>
  </si>
  <si>
    <t>-</t>
  </si>
  <si>
    <t>70-80</t>
  </si>
  <si>
    <t>Z</t>
  </si>
  <si>
    <t xml:space="preserve">The Test </t>
  </si>
  <si>
    <t>9781869706098</t>
  </si>
  <si>
    <t xml:space="preserve">Koevasi </t>
  </si>
  <si>
    <t>9781442535640</t>
  </si>
  <si>
    <t>9-10</t>
  </si>
  <si>
    <t>F</t>
  </si>
  <si>
    <t>A Long Time Ago</t>
  </si>
  <si>
    <t>9781869447953</t>
  </si>
  <si>
    <t>The Amazing Machine</t>
  </si>
  <si>
    <t>9781869442767</t>
  </si>
  <si>
    <t>The Spy Meeting</t>
  </si>
  <si>
    <t>9781869442071</t>
  </si>
  <si>
    <t>The Fun Bus</t>
  </si>
  <si>
    <t>9781869446550</t>
  </si>
  <si>
    <t>Billy McBrown</t>
  </si>
  <si>
    <t>9781869446536</t>
  </si>
  <si>
    <t>Bertha and the Beeman</t>
  </si>
  <si>
    <t>9781869703714</t>
  </si>
  <si>
    <t>Y</t>
  </si>
  <si>
    <t>Wait and Hope</t>
  </si>
  <si>
    <t>9781869703783</t>
  </si>
  <si>
    <t>X</t>
  </si>
  <si>
    <t>More Helpful Hints for Boring Moments</t>
  </si>
  <si>
    <t>9781869703745</t>
  </si>
  <si>
    <t>V</t>
  </si>
  <si>
    <t>The Biggest Girl in the World</t>
  </si>
  <si>
    <t>9781869445232</t>
  </si>
  <si>
    <t>Speak Your Mind</t>
  </si>
  <si>
    <t>9781869445294</t>
  </si>
  <si>
    <t>S</t>
  </si>
  <si>
    <t xml:space="preserve">Handy Handbook of Harrowing Events </t>
  </si>
  <si>
    <t>9781869445072</t>
  </si>
  <si>
    <t>Camping in the Bush</t>
  </si>
  <si>
    <t>9781442556386</t>
  </si>
  <si>
    <t>Wheelchair Racing</t>
  </si>
  <si>
    <t>9781442535077</t>
  </si>
  <si>
    <t>P</t>
  </si>
  <si>
    <t>Take One</t>
  </si>
  <si>
    <t>9781442556331</t>
  </si>
  <si>
    <t>Mind Your Manners</t>
  </si>
  <si>
    <t>9781442555754</t>
  </si>
  <si>
    <t>Have You Ever…</t>
  </si>
  <si>
    <t>9781442554672</t>
  </si>
  <si>
    <t>Getting It Right</t>
  </si>
  <si>
    <t>9781442554696</t>
  </si>
  <si>
    <t>Do Rules Rule?</t>
  </si>
  <si>
    <t>9781442535060</t>
  </si>
  <si>
    <t>Actors Wanted</t>
  </si>
  <si>
    <t>9781869706357</t>
  </si>
  <si>
    <t>Lost Tribes</t>
  </si>
  <si>
    <t>9781442554634</t>
  </si>
  <si>
    <t>Tyrone's Tricky Training</t>
  </si>
  <si>
    <t>9781869701017</t>
  </si>
  <si>
    <t>Team Player</t>
  </si>
  <si>
    <t>9781869701130</t>
  </si>
  <si>
    <t>A Secret so Special</t>
  </si>
  <si>
    <t>9781442555006</t>
  </si>
  <si>
    <t>In My Opinion…</t>
  </si>
  <si>
    <t>9781869706289</t>
  </si>
  <si>
    <t>N</t>
  </si>
  <si>
    <t>Grandad's Rock</t>
  </si>
  <si>
    <t>9781442555020</t>
  </si>
  <si>
    <t>The Break</t>
  </si>
  <si>
    <t>9781442555686</t>
  </si>
  <si>
    <t>Backyard Survivor</t>
  </si>
  <si>
    <t>9781869700935</t>
  </si>
  <si>
    <t>You Know What Old People are Like</t>
  </si>
  <si>
    <t>9781869701086</t>
  </si>
  <si>
    <t>O</t>
  </si>
  <si>
    <t>Shark Scare</t>
  </si>
  <si>
    <t>9781869701093</t>
  </si>
  <si>
    <t>Ruby's Secret</t>
  </si>
  <si>
    <t>9781442554382</t>
  </si>
  <si>
    <t>Just This Once</t>
  </si>
  <si>
    <t>9781869701055</t>
  </si>
  <si>
    <t>Grandad's Holiday</t>
  </si>
  <si>
    <t>9781869701062</t>
  </si>
  <si>
    <t>Gone Fishing</t>
  </si>
  <si>
    <t>9781442556706</t>
  </si>
  <si>
    <t>Banana Cake</t>
  </si>
  <si>
    <t>9781442554399</t>
  </si>
  <si>
    <t>Slow Joe</t>
  </si>
  <si>
    <t>9781869700959</t>
  </si>
  <si>
    <t>17-18</t>
  </si>
  <si>
    <t>J</t>
  </si>
  <si>
    <t>The Shoe Thief</t>
  </si>
  <si>
    <t>9781869706142</t>
  </si>
  <si>
    <t>19-20</t>
  </si>
  <si>
    <t>K</t>
  </si>
  <si>
    <t>The New Kid on the Team</t>
  </si>
  <si>
    <t>9781442535909</t>
  </si>
  <si>
    <t>The Egg Saga</t>
  </si>
  <si>
    <t>9781869700874</t>
  </si>
  <si>
    <t>Birdcatcher</t>
  </si>
  <si>
    <t>9781869700867</t>
  </si>
  <si>
    <t>Bee Sting</t>
  </si>
  <si>
    <t>9781869700775</t>
  </si>
  <si>
    <t>You Can Have a Party Anywhere!</t>
  </si>
  <si>
    <t>9781869700805</t>
  </si>
  <si>
    <t>Shamus</t>
  </si>
  <si>
    <t>9781442554313</t>
  </si>
  <si>
    <t>15-16</t>
  </si>
  <si>
    <t>I</t>
  </si>
  <si>
    <t>The Secret Presents</t>
  </si>
  <si>
    <t>9781869700706</t>
  </si>
  <si>
    <t>Sailor Sam and the Goat</t>
  </si>
  <si>
    <t>9781869700690</t>
  </si>
  <si>
    <t>Mum's Shoes</t>
  </si>
  <si>
    <t>9781442554320</t>
  </si>
  <si>
    <t>L</t>
  </si>
  <si>
    <t>Mudslide</t>
  </si>
  <si>
    <t>9781869700782</t>
  </si>
  <si>
    <t>Gran's Hearing Aids</t>
  </si>
  <si>
    <t>9781869447373</t>
  </si>
  <si>
    <t>Tony’s Dad</t>
  </si>
  <si>
    <t>9781869447205</t>
  </si>
  <si>
    <t>Mum’s Bag</t>
  </si>
  <si>
    <t>9781869447281</t>
  </si>
  <si>
    <t>Molly’s Trampoline</t>
  </si>
  <si>
    <t>9781869447298</t>
  </si>
  <si>
    <t>Ben’s Bike</t>
  </si>
  <si>
    <t>9781869447311</t>
  </si>
  <si>
    <t>Aunt Mo's Kids</t>
  </si>
  <si>
    <t>9781869700027</t>
  </si>
  <si>
    <t>Sailor Sam and the Balloons</t>
  </si>
  <si>
    <t>9781869700102</t>
  </si>
  <si>
    <t>The New Place</t>
  </si>
  <si>
    <t>9781869700065</t>
  </si>
  <si>
    <t>A New Ice-Cream Machine</t>
  </si>
  <si>
    <t>9781442554306</t>
  </si>
  <si>
    <t>Got One!</t>
  </si>
  <si>
    <t>9781869700041</t>
  </si>
  <si>
    <t>Big Red and the Car Wash</t>
  </si>
  <si>
    <t>9781869446437</t>
  </si>
  <si>
    <t>Tents</t>
  </si>
  <si>
    <t>9781869447014</t>
  </si>
  <si>
    <t>No TV</t>
  </si>
  <si>
    <t>9781869447045</t>
  </si>
  <si>
    <t>Molly and Harry</t>
  </si>
  <si>
    <t>9781869447168</t>
  </si>
  <si>
    <t>11-12</t>
  </si>
  <si>
    <t>G</t>
  </si>
  <si>
    <t>Frogs in the House</t>
  </si>
  <si>
    <t>9781869447076</t>
  </si>
  <si>
    <t>Clown is Sick</t>
  </si>
  <si>
    <t>9781869449612</t>
  </si>
  <si>
    <t>Staying with Big Bill</t>
  </si>
  <si>
    <t>9781869444808</t>
  </si>
  <si>
    <t>The Hole in the Garden</t>
  </si>
  <si>
    <t>9781869449490</t>
  </si>
  <si>
    <t>Gran Helps Out</t>
  </si>
  <si>
    <t>9781869449520</t>
  </si>
  <si>
    <t>The Box House</t>
  </si>
  <si>
    <t>9781869449551</t>
  </si>
  <si>
    <t>Big Red Comes to Stay</t>
  </si>
  <si>
    <t>9781869449087</t>
  </si>
  <si>
    <t>7-8</t>
  </si>
  <si>
    <t>6-8</t>
  </si>
  <si>
    <t>E</t>
  </si>
  <si>
    <t>Bikes at Work</t>
  </si>
  <si>
    <t>9781869449377</t>
  </si>
  <si>
    <t>Animals Can Help</t>
  </si>
  <si>
    <t>9781869449209</t>
  </si>
  <si>
    <t>The Log</t>
  </si>
  <si>
    <t>9781869449285</t>
  </si>
  <si>
    <t>Henry and the Rain</t>
  </si>
  <si>
    <t>9781869449049</t>
  </si>
  <si>
    <t>Dad's Dinner</t>
  </si>
  <si>
    <t>9781442535527</t>
  </si>
  <si>
    <t>Custard's Cat Flap</t>
  </si>
  <si>
    <t>9781869449186</t>
  </si>
  <si>
    <t>Big Bill's Bed</t>
  </si>
  <si>
    <t>9781869446048</t>
  </si>
  <si>
    <t>Doors</t>
  </si>
  <si>
    <t>9781869444556</t>
  </si>
  <si>
    <t>5-6</t>
  </si>
  <si>
    <t>D</t>
  </si>
  <si>
    <t>Where is the Giant?</t>
  </si>
  <si>
    <t>9781869448721</t>
  </si>
  <si>
    <t>3-4</t>
  </si>
  <si>
    <t>C</t>
  </si>
  <si>
    <t>No Jumping!</t>
  </si>
  <si>
    <t>9781442554283</t>
  </si>
  <si>
    <t>4</t>
  </si>
  <si>
    <t>Bedtime</t>
  </si>
  <si>
    <t>9781869445430</t>
  </si>
  <si>
    <t>Cat Party</t>
  </si>
  <si>
    <t>9781869446963</t>
  </si>
  <si>
    <t>A</t>
  </si>
  <si>
    <t>The Spies</t>
  </si>
  <si>
    <t>9781869446789</t>
  </si>
  <si>
    <t>B</t>
  </si>
  <si>
    <t>The Bumper Cars</t>
  </si>
  <si>
    <t>9781869446871</t>
  </si>
  <si>
    <t>The Birthday</t>
  </si>
  <si>
    <t>9781869443801</t>
  </si>
  <si>
    <t>The Pets</t>
  </si>
  <si>
    <t>Sails</t>
  </si>
  <si>
    <t>9780134755106</t>
  </si>
  <si>
    <t>9780134755045</t>
  </si>
  <si>
    <t>9780134755021</t>
  </si>
  <si>
    <t>9780134691046</t>
  </si>
  <si>
    <t>19–20</t>
  </si>
  <si>
    <t>9780134691091</t>
  </si>
  <si>
    <t>9780134691107</t>
  </si>
  <si>
    <t>9780134691015</t>
  </si>
  <si>
    <t>17–18</t>
  </si>
  <si>
    <t>9780134691039</t>
  </si>
  <si>
    <t>9780134690964</t>
  </si>
  <si>
    <t>9780134755014</t>
  </si>
  <si>
    <t>Bats and Bikes</t>
  </si>
  <si>
    <t>9780134743011</t>
  </si>
  <si>
    <t>15–16</t>
  </si>
  <si>
    <t>Celebrate Canada</t>
  </si>
  <si>
    <t>Spark Reading</t>
  </si>
  <si>
    <t>Cultural Diversity</t>
  </si>
  <si>
    <t>Total</t>
  </si>
  <si>
    <t>Qty</t>
  </si>
  <si>
    <t>Price</t>
  </si>
  <si>
    <t>ISBN</t>
  </si>
  <si>
    <t>PM Level</t>
  </si>
  <si>
    <t>DRA Level</t>
  </si>
  <si>
    <t>GR Level</t>
  </si>
  <si>
    <t>Title</t>
  </si>
  <si>
    <t>TCM Nonfiction Readers</t>
  </si>
  <si>
    <t>Always Growing: Hair</t>
  </si>
  <si>
    <t>n/a</t>
  </si>
  <si>
    <t>9781493820580</t>
  </si>
  <si>
    <t>Using Good Manners</t>
  </si>
  <si>
    <t>9781493820641</t>
  </si>
  <si>
    <t>Being a Good Citizen</t>
  </si>
  <si>
    <t>9781493820665</t>
  </si>
  <si>
    <t>Good Work: Simple Tools</t>
  </si>
  <si>
    <t>9781493821419</t>
  </si>
  <si>
    <t>Workers at My School</t>
  </si>
  <si>
    <t>9781493821457</t>
  </si>
  <si>
    <t>Marvelous Me: My Hands</t>
  </si>
  <si>
    <t>9781493821488</t>
  </si>
  <si>
    <t>Marvelous Me: My Feet</t>
  </si>
  <si>
    <t>9781493821495</t>
  </si>
  <si>
    <t>Marvelous Me: My Face</t>
  </si>
  <si>
    <t>9781493821501</t>
  </si>
  <si>
    <t>Good for Me: Play and Exercise</t>
  </si>
  <si>
    <t>9781493821525</t>
  </si>
  <si>
    <t>Big and Little</t>
  </si>
  <si>
    <t>9781433335655</t>
  </si>
  <si>
    <t>Workers</t>
  </si>
  <si>
    <t>9781433335723</t>
  </si>
  <si>
    <t>Make a Chinese New Year Dragon</t>
  </si>
  <si>
    <t>11−12</t>
  </si>
  <si>
    <t>9781433335938</t>
  </si>
  <si>
    <t>Make a Gingerbread Man</t>
  </si>
  <si>
    <t>9781433335945</t>
  </si>
  <si>
    <t>Staying Healthy</t>
  </si>
  <si>
    <t>12−14</t>
  </si>
  <si>
    <t>9781433335952</t>
  </si>
  <si>
    <t>Keeping Fit with Sports</t>
  </si>
  <si>
    <t>9781433335969</t>
  </si>
  <si>
    <t>Eating Right</t>
  </si>
  <si>
    <t>9781433335976</t>
  </si>
  <si>
    <t>Next Stop: Mexico</t>
  </si>
  <si>
    <t>17−18</t>
  </si>
  <si>
    <t>9781433336102</t>
  </si>
  <si>
    <t>Next Stop: The Caribbean</t>
  </si>
  <si>
    <t>9781433336126</t>
  </si>
  <si>
    <t>Martin Luther King Jr.</t>
  </si>
  <si>
    <t>M</t>
  </si>
  <si>
    <t>9781433336416</t>
  </si>
  <si>
    <t>Markets Around the World</t>
  </si>
  <si>
    <t>9781433336522</t>
  </si>
  <si>
    <t>Games Around the World</t>
  </si>
  <si>
    <t>9781433336539</t>
  </si>
  <si>
    <t>School Around the World</t>
  </si>
  <si>
    <t>9781433336546</t>
  </si>
  <si>
    <t>Mohandas Gandhi</t>
  </si>
  <si>
    <t>9781433336829</t>
  </si>
  <si>
    <t>Roberto Clemente</t>
  </si>
  <si>
    <t>9781433336836</t>
  </si>
  <si>
    <t>Behind the Canvas: An Artist's Life</t>
  </si>
  <si>
    <t>9781433348266</t>
  </si>
  <si>
    <t>Nelson Mandela: Leading the Way</t>
  </si>
  <si>
    <t>9781433348648</t>
  </si>
  <si>
    <t>Seb's Train</t>
  </si>
  <si>
    <t>9781433354465</t>
  </si>
  <si>
    <t>Playground Friends</t>
  </si>
  <si>
    <t>9781433354496</t>
  </si>
  <si>
    <t>Max</t>
  </si>
  <si>
    <t>9781433354526</t>
  </si>
  <si>
    <t>Splash Down!</t>
  </si>
  <si>
    <t>5−6</t>
  </si>
  <si>
    <t>9781433354564</t>
  </si>
  <si>
    <t>It's Good Enough to Eat!</t>
  </si>
  <si>
    <t>9781433354939</t>
  </si>
  <si>
    <t>Race to the Moon</t>
  </si>
  <si>
    <t>9781433356056</t>
  </si>
  <si>
    <t>The Curious Café</t>
  </si>
  <si>
    <t>9781433356094</t>
  </si>
  <si>
    <t>Cleopatra's Report</t>
  </si>
  <si>
    <t>9781433356391</t>
  </si>
  <si>
    <t>A Bright New Day</t>
  </si>
  <si>
    <t>9781433356407</t>
  </si>
  <si>
    <t>Five Cents Worth</t>
  </si>
  <si>
    <t>9781433356421</t>
  </si>
  <si>
    <t>The Dream Team</t>
  </si>
  <si>
    <t>9781433356469</t>
  </si>
  <si>
    <t>Sinbad the Sailor</t>
  </si>
  <si>
    <t>9781433356476</t>
  </si>
  <si>
    <t>The Boy Who Cried Wolf and Other Aesop Fables</t>
  </si>
  <si>
    <t>9781433356483</t>
  </si>
  <si>
    <t>What Can You See?</t>
  </si>
  <si>
    <t>9781433354908</t>
  </si>
  <si>
    <t>Escape from Pacaya</t>
  </si>
  <si>
    <t>9781433355295</t>
  </si>
  <si>
    <t>In a Whirl</t>
  </si>
  <si>
    <t>19−20</t>
  </si>
  <si>
    <t>9781433355615</t>
  </si>
  <si>
    <t>The Human Calculator</t>
  </si>
  <si>
    <t>9781433355653</t>
  </si>
  <si>
    <t>Soo Yun's Book</t>
  </si>
  <si>
    <t>9781433355738</t>
  </si>
  <si>
    <t>TCM Fiction Readers</t>
  </si>
  <si>
    <t>I Spy</t>
  </si>
  <si>
    <t>9781480745254</t>
  </si>
  <si>
    <t>What Is the Weather?</t>
  </si>
  <si>
    <t>9781480745308</t>
  </si>
  <si>
    <t>How Sound Moves</t>
  </si>
  <si>
    <t>9781480745643</t>
  </si>
  <si>
    <t>How Heat Moves</t>
  </si>
  <si>
    <t>9781480745681</t>
  </si>
  <si>
    <t>We Recycle</t>
  </si>
  <si>
    <t>9781480745735</t>
  </si>
  <si>
    <t>Forces</t>
  </si>
  <si>
    <t>9781480746046</t>
  </si>
  <si>
    <t>Gravity</t>
  </si>
  <si>
    <t>9781480746442</t>
  </si>
  <si>
    <t>Predict It!</t>
  </si>
  <si>
    <t>9781480746527</t>
  </si>
  <si>
    <t>What the Evidence Shows</t>
  </si>
  <si>
    <t>9781480747302</t>
  </si>
  <si>
    <t>TCM Science Readers</t>
  </si>
  <si>
    <t>Indigenous Perspectives</t>
  </si>
  <si>
    <t>Turtle Island Voices</t>
  </si>
  <si>
    <t>Beaver and Porcupine</t>
  </si>
  <si>
    <t>9781770580251</t>
  </si>
  <si>
    <t>Fawn Gets Her Spots</t>
  </si>
  <si>
    <t>13−14</t>
  </si>
  <si>
    <t>9781770580305</t>
  </si>
  <si>
    <t>Bear Listens</t>
  </si>
  <si>
    <t>9781770580206</t>
  </si>
  <si>
    <t>Buniq’s Boots</t>
  </si>
  <si>
    <t>9781770580213</t>
  </si>
  <si>
    <t>Coyote’s Trick</t>
  </si>
  <si>
    <t>9781770580244</t>
  </si>
  <si>
    <t>That's Awesome!</t>
  </si>
  <si>
    <t>15−16</t>
  </si>
  <si>
    <t>9781770580282</t>
  </si>
  <si>
    <t>Buffalo Learns Respect</t>
  </si>
  <si>
    <t>9781770580312</t>
  </si>
  <si>
    <t>Night and Day</t>
  </si>
  <si>
    <t>9781770580336</t>
  </si>
  <si>
    <t>The Sash</t>
  </si>
  <si>
    <t>9781770580398</t>
  </si>
  <si>
    <t>Around the World</t>
  </si>
  <si>
    <t>9781770580404</t>
  </si>
  <si>
    <t>Raven and Whale</t>
  </si>
  <si>
    <t>9781770580411</t>
  </si>
  <si>
    <t>Download!</t>
  </si>
  <si>
    <t>9781770580442</t>
  </si>
  <si>
    <t>Drummer Boy</t>
  </si>
  <si>
    <t>9781770580237</t>
  </si>
  <si>
    <t>Helping Hands</t>
  </si>
  <si>
    <t>9781770580480</t>
  </si>
  <si>
    <t>Deer and Cougar</t>
  </si>
  <si>
    <t>9781770583092</t>
  </si>
  <si>
    <t>The First Corn</t>
  </si>
  <si>
    <t>9781770583108</t>
  </si>
  <si>
    <t>The Gift of the Red River Jig</t>
  </si>
  <si>
    <t>9781770583115</t>
  </si>
  <si>
    <t>The Mystery of the Mist</t>
  </si>
  <si>
    <t>9781770583177</t>
  </si>
  <si>
    <t>Sarah and the Bully</t>
  </si>
  <si>
    <t>9781770583191</t>
  </si>
  <si>
    <t>Get Moving!</t>
  </si>
  <si>
    <t>9781770583061</t>
  </si>
  <si>
    <t>Connected</t>
  </si>
  <si>
    <t>9781770583283</t>
  </si>
  <si>
    <t xml:space="preserve">Making Music </t>
  </si>
  <si>
    <t>9781770583290</t>
  </si>
  <si>
    <t>The One Who Watches Over</t>
  </si>
  <si>
    <t>U</t>
  </si>
  <si>
    <t>9781770583122</t>
  </si>
  <si>
    <t>The White Deer</t>
  </si>
  <si>
    <t>9781770583139</t>
  </si>
  <si>
    <t>The Big Dark</t>
  </si>
  <si>
    <t>9781770583078</t>
  </si>
  <si>
    <t>Case of the Mysterious Paw Prints</t>
  </si>
  <si>
    <t>9781770583207</t>
  </si>
  <si>
    <t>Eagle Girl</t>
  </si>
  <si>
    <t>9781770583214</t>
  </si>
  <si>
    <t>Making Things Right</t>
  </si>
  <si>
    <t>9781770583221</t>
  </si>
  <si>
    <t>Night Danger</t>
  </si>
  <si>
    <t>9781770583276</t>
  </si>
  <si>
    <t>Helping Mother Earth</t>
  </si>
  <si>
    <t>W</t>
  </si>
  <si>
    <t>9781770583313</t>
  </si>
  <si>
    <t>Game On!</t>
  </si>
  <si>
    <t>9781770583306</t>
  </si>
  <si>
    <t>House and Home</t>
  </si>
  <si>
    <t>9781770583320</t>
  </si>
  <si>
    <t>Nothing Scares Me!</t>
  </si>
  <si>
    <t>9781770583153</t>
  </si>
  <si>
    <t>Glooscap Stops the Wind</t>
  </si>
  <si>
    <t>9781770583160</t>
  </si>
  <si>
    <t>Close to Home</t>
  </si>
  <si>
    <t>9781770583245</t>
  </si>
  <si>
    <t>The Mystery at Lake Laberge</t>
  </si>
  <si>
    <t>9781770583252</t>
  </si>
  <si>
    <t>Contact</t>
  </si>
  <si>
    <t>9781770583337</t>
  </si>
  <si>
    <t>Let’s Dance!</t>
  </si>
  <si>
    <t>9781770583344</t>
  </si>
  <si>
    <t>Tannishi</t>
  </si>
  <si>
    <t xml:space="preserve">Time to Dance </t>
  </si>
  <si>
    <t>4-6</t>
  </si>
  <si>
    <t xml:space="preserve">All about the Sash </t>
  </si>
  <si>
    <t xml:space="preserve">We Are Metis! </t>
  </si>
  <si>
    <t>2</t>
  </si>
  <si>
    <t>Back to Batoche Days</t>
  </si>
  <si>
    <t xml:space="preserve">Batoche Cheerleader </t>
  </si>
  <si>
    <t>12</t>
  </si>
  <si>
    <t xml:space="preserve">Dancing Shapes </t>
  </si>
  <si>
    <t xml:space="preserve">The Metis Dance Shapes </t>
  </si>
  <si>
    <t>10</t>
  </si>
  <si>
    <t xml:space="preserve">The Metis Star Dance </t>
  </si>
  <si>
    <t>16</t>
  </si>
  <si>
    <t xml:space="preserve">Bang! Beigne! </t>
  </si>
  <si>
    <t>1</t>
  </si>
  <si>
    <t xml:space="preserve">What do you Like on Your Beignes? </t>
  </si>
  <si>
    <t>Making Beignes with Kohkum</t>
  </si>
  <si>
    <t>Yummy Yummy in My Tummy</t>
  </si>
  <si>
    <t>3</t>
  </si>
  <si>
    <t xml:space="preserve">What’s for Lunch </t>
  </si>
  <si>
    <t>Rabooboo Stew For Lunch</t>
  </si>
  <si>
    <t>14</t>
  </si>
  <si>
    <t>Can You see Flowers?</t>
  </si>
  <si>
    <t xml:space="preserve">I Spy Flower Beadwork </t>
  </si>
  <si>
    <t xml:space="preserve">Maria Beads a Flower </t>
  </si>
  <si>
    <t>Squeak Squawk</t>
  </si>
  <si>
    <t>Andy Learns to Fiddle</t>
  </si>
  <si>
    <t>The Fiddle Competition</t>
  </si>
  <si>
    <t xml:space="preserve">H </t>
  </si>
  <si>
    <t xml:space="preserve">Where is the Metis Flag </t>
  </si>
  <si>
    <t xml:space="preserve">High in the Sky </t>
  </si>
  <si>
    <t xml:space="preserve">Let’s Make a Metis Flag Pin </t>
  </si>
  <si>
    <t xml:space="preserve">Do You Believe in Roogaroos? </t>
  </si>
  <si>
    <t xml:space="preserve">Where’s the Roogaroo? </t>
  </si>
  <si>
    <t>Is there a Roogaroo in You?</t>
  </si>
  <si>
    <t>Mathology Little Books</t>
  </si>
  <si>
    <t>9780134597614</t>
  </si>
  <si>
    <t>9780134597645</t>
  </si>
  <si>
    <t>9780134597713</t>
  </si>
  <si>
    <t>9780134597720</t>
  </si>
  <si>
    <t>9780134596303</t>
  </si>
  <si>
    <t xml:space="preserve">Kindergarten Kits: 4 copies of Student Edition + 1 copy of corresponding Teacher's Guide. Digital access code provided for Teacher eText 
Grade 1-3 Kits: 5 copies of Student Edition + 1 copy of corresponding Teacher's Guide. Digital access code provided for Teacher eText </t>
  </si>
  <si>
    <t>Differently Abled</t>
  </si>
  <si>
    <t>Cam in the Cave</t>
  </si>
  <si>
    <t>What If?</t>
  </si>
  <si>
    <t>The Fall</t>
  </si>
  <si>
    <t>9781869703707</t>
  </si>
  <si>
    <t>Tony's Dad</t>
  </si>
  <si>
    <t>Helen Keller: A New Vision</t>
  </si>
  <si>
    <t>No Dinner for Black Cat!</t>
  </si>
  <si>
    <t>9781869700058</t>
  </si>
  <si>
    <t>A Teacher and A Friend</t>
  </si>
  <si>
    <t xml:space="preserve">The Butterfly Robber </t>
  </si>
  <si>
    <t>9781869700140</t>
  </si>
  <si>
    <t>The Wheelchair Wheels</t>
  </si>
  <si>
    <t>9781869700034</t>
  </si>
  <si>
    <t>News and Views</t>
  </si>
  <si>
    <t>9781442536319</t>
  </si>
  <si>
    <t>Rebuilding the Body</t>
  </si>
  <si>
    <t>N/A</t>
  </si>
  <si>
    <t>Mental Well-Being</t>
  </si>
  <si>
    <t>Well Aware</t>
  </si>
  <si>
    <t>19 Things</t>
  </si>
  <si>
    <t>Three Plays</t>
  </si>
  <si>
    <t>Creepy Crawley</t>
  </si>
  <si>
    <t xml:space="preserve">9780133855166 </t>
  </si>
  <si>
    <t xml:space="preserve">9780133855173 </t>
  </si>
  <si>
    <t xml:space="preserve">9780133855197 </t>
  </si>
  <si>
    <t xml:space="preserve">9780133855203 </t>
  </si>
  <si>
    <t>My Best Friend…Not!</t>
  </si>
  <si>
    <t>Striking a Balance</t>
  </si>
  <si>
    <t>Sink or Swim</t>
  </si>
  <si>
    <t>9780133855210</t>
  </si>
  <si>
    <t xml:space="preserve">9780133855227 </t>
  </si>
  <si>
    <t xml:space="preserve">9780133855234 </t>
  </si>
  <si>
    <t xml:space="preserve">9780133855241 </t>
  </si>
  <si>
    <t>Todd on the Edge</t>
  </si>
  <si>
    <t>Minding Nana</t>
  </si>
  <si>
    <t>Art Works</t>
  </si>
  <si>
    <t xml:space="preserve">9780133855258 </t>
  </si>
  <si>
    <t xml:space="preserve">9780133855272 </t>
  </si>
  <si>
    <t>9780133875782</t>
  </si>
  <si>
    <t>9780133875799</t>
  </si>
  <si>
    <t>Not Guilty</t>
  </si>
  <si>
    <t>Always Even</t>
  </si>
  <si>
    <t>The Only One</t>
  </si>
  <si>
    <t>9780133875805</t>
  </si>
  <si>
    <t xml:space="preserve">9780133851069 </t>
  </si>
  <si>
    <t xml:space="preserve">9780133851038 </t>
  </si>
  <si>
    <t xml:space="preserve">9780133855289 </t>
  </si>
  <si>
    <t>Upside Down</t>
  </si>
  <si>
    <t>The Red Carnation</t>
  </si>
  <si>
    <t>Villainous</t>
  </si>
  <si>
    <t xml:space="preserve">9780133855296 </t>
  </si>
  <si>
    <t xml:space="preserve">9780133855302 </t>
  </si>
  <si>
    <t xml:space="preserve">9780133851052 </t>
  </si>
  <si>
    <t xml:space="preserve">9780133855319 </t>
  </si>
  <si>
    <t>Professional Books</t>
  </si>
  <si>
    <t>9780325120430 </t>
  </si>
  <si>
    <t>Grades 3-8</t>
  </si>
  <si>
    <t>Grades K-12</t>
  </si>
  <si>
    <t>Grades 5-12</t>
  </si>
  <si>
    <t>Grades K-5</t>
  </si>
  <si>
    <t>The Caring Teacher: Strategies for Working Through Our Own Difficulties with Students</t>
  </si>
  <si>
    <t>Grades K-8</t>
  </si>
  <si>
    <t>No More Culturally Irrelevant Teaching</t>
  </si>
  <si>
    <t>Grades K-6</t>
  </si>
  <si>
    <t>Embarrassment: And the Emotional Underlife of Learning</t>
  </si>
  <si>
    <t>Self-Reg Schools</t>
  </si>
  <si>
    <t>Calm, Alert, and Learning: Classroom Strategies for Self-Regulation</t>
  </si>
  <si>
    <t>Grades PreK–6</t>
  </si>
  <si>
    <t>Well Aware - Developing Resilient, Active, and Flourishing Students</t>
  </si>
  <si>
    <t>Grades 4-12</t>
  </si>
  <si>
    <t>Being the Change:​Lessons and Strategies to Teach Social Comprehension</t>
  </si>
  <si>
    <t xml:space="preserve">Digital Registration e-mail address: </t>
  </si>
  <si>
    <t>School:</t>
  </si>
  <si>
    <t>Attn:</t>
  </si>
  <si>
    <t>Address:</t>
  </si>
  <si>
    <t>City/Prov:</t>
  </si>
  <si>
    <t>Postal Code:</t>
  </si>
  <si>
    <t>Phone:</t>
  </si>
  <si>
    <t>School/District:</t>
  </si>
  <si>
    <t>Shipping Address:</t>
  </si>
  <si>
    <t>Billing Address (if different from shipping):</t>
  </si>
  <si>
    <t>P.O. #:</t>
  </si>
  <si>
    <t>A-Z</t>
  </si>
  <si>
    <t>G.S.T.  (5%)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</si>
  <si>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</si>
  <si>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</si>
  <si>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Grade Level</t>
  </si>
  <si>
    <t>Grade 4</t>
  </si>
  <si>
    <t>Grade 5</t>
  </si>
  <si>
    <t>Grade 6</t>
  </si>
  <si>
    <t>Grade 7</t>
  </si>
  <si>
    <t>Grade 8</t>
  </si>
  <si>
    <t>Kindergarten</t>
  </si>
  <si>
    <t>Grade 1</t>
  </si>
  <si>
    <t>Grade 2</t>
  </si>
  <si>
    <t>Grade 3</t>
  </si>
  <si>
    <t>Acorns for Wilaiya Title 4-Pack</t>
  </si>
  <si>
    <t>Let's Play Waltes! Title 4-Pack</t>
  </si>
  <si>
    <t>We Can Bead Title 4-Pack</t>
  </si>
  <si>
    <t>A Family Cookout Title 5-Pack</t>
  </si>
  <si>
    <t>At the Corn Farm Title 5-Pack</t>
  </si>
  <si>
    <t xml:space="preserve">Canada's Oldest Sport Title 5-Pack </t>
  </si>
  <si>
    <t>Memory Book Title 5-Pack</t>
  </si>
  <si>
    <t>Back to Batoche Title 5-Pack</t>
  </si>
  <si>
    <t>The Great Dogsled Race Title 5-Pack</t>
  </si>
  <si>
    <t>Marsh Watch Title 5-Pack</t>
  </si>
  <si>
    <t>Sharing Our Stories Title 5-Pack</t>
  </si>
  <si>
    <t>Pattern Quest Title 5-Pack</t>
  </si>
  <si>
    <t>Kokum's Bannock Title 5-Pack</t>
  </si>
  <si>
    <t>Planting Seeds Title 5-Pack</t>
  </si>
  <si>
    <t>Calla’s Jingle Dress Title 5-Pack</t>
  </si>
  <si>
    <t>Goat Island Title 5-Pack</t>
  </si>
  <si>
    <t xml:space="preserve">Canada Day from Coast to Coast </t>
  </si>
  <si>
    <t>Sleds and Toboggans</t>
  </si>
  <si>
    <t xml:space="preserve">When the Tide Is Out </t>
  </si>
  <si>
    <t xml:space="preserve">Where Am I? </t>
  </si>
  <si>
    <t xml:space="preserve">Brilliant Beadwork </t>
  </si>
  <si>
    <t xml:space="preserve">Canoes </t>
  </si>
  <si>
    <t xml:space="preserve">The Night Sky </t>
  </si>
  <si>
    <t xml:space="preserve">That's Me </t>
  </si>
  <si>
    <t>Bush Pilots</t>
  </si>
  <si>
    <t>Yum!</t>
  </si>
  <si>
    <t>Get Real!</t>
  </si>
  <si>
    <t>Welcome to the Circle</t>
  </si>
  <si>
    <t xml:space="preserve">The Blue Raven </t>
  </si>
  <si>
    <t>The Castaway Club</t>
  </si>
  <si>
    <t>Whistle</t>
  </si>
  <si>
    <t>L-M</t>
  </si>
  <si>
    <t>28-40</t>
  </si>
  <si>
    <t>20-21</t>
  </si>
  <si>
    <t>Minimum shipping charges apply, depending on your location. Prices subject to change.</t>
  </si>
  <si>
    <t>Order Sub Total</t>
  </si>
  <si>
    <t>Shipping (7%)</t>
  </si>
  <si>
    <t>Estimated Final Total</t>
  </si>
  <si>
    <t>School Division ● Email: school_inquiries@pearsoned.com ● Tel: 1-800-361-6128 ● www.pearsoncanadaschool.com</t>
  </si>
  <si>
    <t>Start Here, Start Now: ​A Guide to Anti-Bias and Anti-Racist Work in Your School Community​</t>
  </si>
  <si>
    <t>The Civically Engaged Classroom</t>
  </si>
  <si>
    <t>Social Justice Talk</t>
  </si>
  <si>
    <t>We’ve Got This</t>
  </si>
  <si>
    <t>The First Five: A Love Letter to Teachers</t>
  </si>
  <si>
    <t>Spark Reading: 1-year Classroom Subscription (per teacher)</t>
  </si>
  <si>
    <t>Spark Reading: 3-year Classroom Subscription (per teacher)</t>
  </si>
  <si>
    <t>Trauma-Responsive Pedagogy: Teaching for Healing and Transformation</t>
  </si>
  <si>
    <t>Learning from Loss: A Trauma Informed Approach to Supporting Grieving Students</t>
  </si>
  <si>
    <t>A Mindset for Learning:​ Teaching the Traits of Joyful, Independent Growth</t>
  </si>
  <si>
    <t>Humans Who Teach: A Guide for Centering Love, Justice, and Liberation in Schools</t>
  </si>
  <si>
    <t>Resources for Culturally Responsive Teaching &amp; Learning</t>
  </si>
  <si>
    <t>Order Form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</si>
</sst>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5" formatCode="_(&quot;$&quot;* #,##0.00_);_(&quot;$&quot;* \(#,##0.00\);_(&quot;$&quot;* &quot;-&quot;??_);_(@_)"/>
  </numFmts>
  <fonts count="24" x14ac:knownFonts="1">
    <font>
      <sz val="10"/>
      <color rgb="FF00000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Plus Jakarta Sans"/>
    </font>
    <font>
      <b/>
      <sz val="9"/>
      <name val="Plus Jakarta Sans"/>
    </font>
    <font>
      <sz val="9"/>
      <name val="Plus Jakarta Sans"/>
    </font>
    <font>
      <b/>
      <sz val="10"/>
      <color rgb="FF000000"/>
      <name val="Plus Jakarta Sans"/>
    </font>
    <font>
      <sz val="10"/>
      <color rgb="FF000000"/>
      <name val="Plus Jakarta Sans"/>
    </font>
    <font>
      <sz val="10"/>
      <name val="Plus Jakarta Sans"/>
    </font>
    <font>
      <sz val="10"/>
      <color indexed="8"/>
      <name val="Plus Jakarta Sans"/>
    </font>
    <font>
      <b/>
      <sz val="10"/>
      <name val="Plus Jakarta Sans"/>
    </font>
    <font>
      <sz val="10"/>
      <color theme="1"/>
      <name val="Plus Jakarta Sans"/>
    </font>
    <font>
      <sz val="9"/>
      <color theme="1"/>
      <name val="Plus Jakarta Sans"/>
    </font>
    <font>
      <b/>
      <sz val="10"/>
      <color theme="0"/>
      <name val="Plus Jakarta Sans"/>
    </font>
    <font>
      <b/>
      <sz val="10"/>
      <color rgb="FFFFFFFF"/>
      <name val="Plus Jakarta Sans"/>
    </font>
    <font>
      <sz val="10"/>
      <color rgb="FF000000"/>
      <name val="Plus Jakarta Sans"/>
      <scheme val="minor"/>
    </font>
    <font>
      <sz val="8"/>
      <color rgb="FF000000"/>
      <name val="Plus Jakarta Sans"/>
      <scheme val="minor"/>
    </font>
    <font>
      <b/>
      <sz val="15"/>
      <color rgb="FF000000"/>
      <name val="Plus Jakarta Sans"/>
    </font>
    <font>
      <b/>
      <sz val="18"/>
      <color rgb="FF000000"/>
      <name val="Plus Jakarta Sans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/>
        <bgColor rgb="FFC0C0C0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EFA0E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</cellStyleXfs>
  <cellXfs count="98">
    <xf numFmtId="0" fontId="0" fillId="0" borderId="0" xfId="0"/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5" fontId="5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2" fillId="0" borderId="1" xfId="0" applyFont="1" applyBorder="1" applyAlignment="1">
      <alignment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165" fontId="12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5" fontId="13" fillId="0" borderId="1" xfId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65" fontId="14" fillId="0" borderId="1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165" fontId="12" fillId="0" borderId="1" xfId="1" applyFont="1" applyFill="1" applyBorder="1" applyAlignment="1">
      <alignment horizontal="center" vertical="center" wrapText="1"/>
    </xf>
    <xf numFmtId="16" fontId="13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65" fontId="13" fillId="0" borderId="1" xfId="1" applyFont="1" applyFill="1" applyBorder="1" applyAlignment="1">
      <alignment horizontal="center" vertical="center" wrapText="1"/>
    </xf>
    <xf numFmtId="0" fontId="13" fillId="0" borderId="1" xfId="5" applyFont="1" applyBorder="1" applyAlignment="1">
      <alignment horizontal="left" vertical="center" wrapText="1"/>
    </xf>
    <xf numFmtId="0" fontId="13" fillId="0" borderId="1" xfId="5" applyFont="1" applyBorder="1" applyAlignment="1">
      <alignment horizontal="center" vertical="center" wrapText="1"/>
    </xf>
    <xf numFmtId="49" fontId="13" fillId="0" borderId="1" xfId="5" applyNumberFormat="1" applyFont="1" applyBorder="1" applyAlignment="1">
      <alignment horizontal="center" vertical="center" wrapText="1"/>
    </xf>
    <xf numFmtId="1" fontId="13" fillId="0" borderId="1" xfId="5" applyNumberFormat="1" applyFont="1" applyBorder="1" applyAlignment="1">
      <alignment horizontal="center" vertical="center" wrapText="1"/>
    </xf>
    <xf numFmtId="0" fontId="13" fillId="0" borderId="1" xfId="5" applyFont="1" applyBorder="1" applyAlignment="1">
      <alignment vertical="center" wrapText="1"/>
    </xf>
    <xf numFmtId="0" fontId="12" fillId="0" borderId="1" xfId="5" applyFont="1" applyBorder="1" applyAlignment="1">
      <alignment vertical="center" wrapText="1"/>
    </xf>
    <xf numFmtId="1" fontId="16" fillId="0" borderId="1" xfId="0" applyNumberFormat="1" applyFont="1" applyBorder="1" applyAlignment="1">
      <alignment horizontal="center" vertical="center"/>
    </xf>
    <xf numFmtId="44" fontId="16" fillId="0" borderId="1" xfId="0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165" fontId="16" fillId="0" borderId="1" xfId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" fontId="17" fillId="0" borderId="1" xfId="7" applyNumberFormat="1" applyFont="1" applyBorder="1" applyAlignment="1">
      <alignment horizontal="center" vertical="center" wrapText="1"/>
    </xf>
    <xf numFmtId="165" fontId="10" fillId="0" borderId="1" xfId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165" fontId="12" fillId="0" borderId="0" xfId="1" applyFont="1" applyAlignment="1">
      <alignment horizontal="center" vertical="center"/>
    </xf>
    <xf numFmtId="1" fontId="9" fillId="0" borderId="0" xfId="0" applyNumberFormat="1" applyFont="1" applyAlignment="1">
      <alignment horizontal="right"/>
    </xf>
    <xf numFmtId="165" fontId="12" fillId="0" borderId="1" xfId="1" applyFont="1" applyBorder="1" applyAlignment="1">
      <alignment horizontal="center" vertical="center"/>
    </xf>
    <xf numFmtId="1" fontId="10" fillId="0" borderId="0" xfId="0" applyNumberFormat="1" applyFont="1" applyAlignment="1">
      <alignment horizontal="right"/>
    </xf>
    <xf numFmtId="0" fontId="11" fillId="6" borderId="1" xfId="0" applyFont="1" applyFill="1" applyBorder="1" applyAlignment="1">
      <alignment vertical="center" wrapText="1"/>
    </xf>
    <xf numFmtId="1" fontId="11" fillId="6" borderId="1" xfId="0" applyNumberFormat="1" applyFont="1" applyFill="1" applyBorder="1" applyAlignment="1">
      <alignment horizontal="center" vertical="center" wrapText="1"/>
    </xf>
    <xf numFmtId="165" fontId="11" fillId="6" borderId="1" xfId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165" fontId="20" fillId="0" borderId="0" xfId="1" applyFont="1" applyAlignment="1">
      <alignment horizontal="center" vertical="center"/>
    </xf>
    <xf numFmtId="165" fontId="21" fillId="0" borderId="0" xfId="1" applyFont="1" applyAlignment="1">
      <alignment horizontal="right" vertical="top"/>
    </xf>
    <xf numFmtId="165" fontId="21" fillId="0" borderId="0" xfId="1" applyFont="1" applyAlignment="1">
      <alignment horizontal="right" vertical="top" readingOrder="1"/>
    </xf>
    <xf numFmtId="0" fontId="22" fillId="0" borderId="0" xfId="0" applyFont="1" applyAlignment="1">
      <alignment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19" fillId="4" borderId="1" xfId="0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horizontal="left" vertical="center" wrapText="1"/>
    </xf>
    <xf numFmtId="0" fontId="11" fillId="5" borderId="4" xfId="0" applyFont="1" applyFill="1" applyBorder="1" applyAlignment="1">
      <alignment horizontal="left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left" vertical="center" wrapText="1"/>
    </xf>
    <xf numFmtId="0" fontId="11" fillId="6" borderId="2" xfId="0" applyFont="1" applyFill="1" applyBorder="1" applyAlignment="1">
      <alignment horizontal="left" vertical="center" wrapText="1"/>
    </xf>
    <xf numFmtId="0" fontId="11" fillId="6" borderId="4" xfId="0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7" fillId="0" borderId="1" xfId="7" applyFont="1" applyBorder="1" applyAlignment="1">
      <alignment horizontal="left" vertical="center" wrapText="1"/>
    </xf>
    <xf numFmtId="0" fontId="11" fillId="6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23" fillId="0" borderId="0" xfId="0" applyFont="1" applyAlignment="1">
      <alignment horizontal="center" vertical="top"/>
    </xf>
    <xf numFmtId="0" fontId="10" fillId="0" borderId="1" xfId="0" applyFont="1" applyBorder="1" applyAlignment="1">
      <alignment horizontal="left"/>
    </xf>
    <xf numFmtId="0" fontId="0" fillId="0" borderId="0" xfId="0" applyAlignment="1">
      <alignment vertical="center"/>
    </xf>
    <xf numFmtId="0" fontId="23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left"/>
    </xf>
    <xf numFmtId="165" fontId="17" fillId="0" borderId="1" xfId="1" applyFont="1" applyFill="1" applyBorder="1" applyAlignment="1">
      <alignment horizontal="center" vertical="center" wrapText="1"/>
    </xf>
  </cellXfs>
  <cellStyles count="8">
    <cellStyle name="Currency" xfId="1" builtinId="4"/>
    <cellStyle name="Currency 2" xfId="2" xr:uid="{00000000-0005-0000-0000-000001000000}"/>
    <cellStyle name="Currency 3" xfId="3" xr:uid="{00000000-0005-0000-0000-000002000000}"/>
    <cellStyle name="Currency 4" xfId="4" xr:uid="{00000000-0005-0000-0000-000003000000}"/>
    <cellStyle name="Normal" xfId="0" builtinId="0"/>
    <cellStyle name="Normal 2" xfId="5" xr:uid="{00000000-0005-0000-0000-000005000000}"/>
    <cellStyle name="Normal 2 2" xfId="6" xr:uid="{00000000-0005-0000-0000-000006000000}"/>
    <cellStyle name="Normal 3" xfId="7" xr:uid="{00000000-0005-0000-0000-000007000000}"/>
  </cellStyles>
  <dxfs count="0"/>
  <tableStyles count="0" defaultTableStyle="TableStyleMedium2" defaultPivotStyle="PivotStyleLight16"/>
  <colors>
    <mruColors>
      <color rgb="FFEFA0E7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https://www.linkedin.com/showcase/3576961/admin/dashboard/" TargetMode="External"/><Relationship Id="rId5" Type="http://schemas.openxmlformats.org/officeDocument/2006/relationships/hyperlink" Target="https://www.pearsoncanadaschool.com/" TargetMode="Externa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92526</xdr:rowOff>
    </xdr:from>
    <xdr:to>
      <xdr:col>0</xdr:col>
      <xdr:colOff>1619788</xdr:colOff>
      <xdr:row>2</xdr:row>
      <xdr:rowOff>84575</xdr:rowOff>
    </xdr:to>
    <xdr:pic>
      <xdr:nvPicPr>
        <xdr:cNvPr id="1055" name="image00.jpg">
          <a:extLst>
            <a:ext uri="{FF2B5EF4-FFF2-40B4-BE49-F238E27FC236}">
              <a16:creationId xmlns:a16="http://schemas.microsoft.com/office/drawing/2014/main" id="{8AEB9D58-EC60-4F00-A1BB-B4A86D8D0821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47625" y="92526"/>
          <a:ext cx="1572163" cy="315899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3365501</xdr:colOff>
      <xdr:row>340</xdr:row>
      <xdr:rowOff>204562</xdr:rowOff>
    </xdr:from>
    <xdr:to>
      <xdr:col>1</xdr:col>
      <xdr:colOff>27700</xdr:colOff>
      <xdr:row>342</xdr:row>
      <xdr:rowOff>67679</xdr:rowOff>
    </xdr:to>
    <xdr:pic>
      <xdr:nvPicPr>
        <xdr:cNvPr id="1056" name="Picture 6">
          <a:extLst>
            <a:ext uri="{FF2B5EF4-FFF2-40B4-BE49-F238E27FC236}">
              <a16:creationId xmlns:a16="http://schemas.microsoft.com/office/drawing/2014/main" id="{79488BE6-7608-450E-815D-AA51E1254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365501" y="92529026"/>
          <a:ext cx="1036442" cy="380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400958</xdr:colOff>
      <xdr:row>338</xdr:row>
      <xdr:rowOff>224519</xdr:rowOff>
    </xdr:from>
    <xdr:to>
      <xdr:col>3</xdr:col>
      <xdr:colOff>49578</xdr:colOff>
      <xdr:row>340</xdr:row>
      <xdr:rowOff>44905</xdr:rowOff>
    </xdr:to>
    <xdr:pic>
      <xdr:nvPicPr>
        <xdr:cNvPr id="1057" name="Picture 7">
          <a:extLst>
            <a:ext uri="{FF2B5EF4-FFF2-40B4-BE49-F238E27FC236}">
              <a16:creationId xmlns:a16="http://schemas.microsoft.com/office/drawing/2014/main" id="{CA3EDFF5-F8AA-40B4-A11B-5788E3138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8851" y="92031912"/>
          <a:ext cx="995727" cy="343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398310</xdr:colOff>
      <xdr:row>340</xdr:row>
      <xdr:rowOff>196850</xdr:rowOff>
    </xdr:from>
    <xdr:to>
      <xdr:col>3</xdr:col>
      <xdr:colOff>35977</xdr:colOff>
      <xdr:row>342</xdr:row>
      <xdr:rowOff>54428</xdr:rowOff>
    </xdr:to>
    <xdr:pic>
      <xdr:nvPicPr>
        <xdr:cNvPr id="1058" name="Picture 8">
          <a:extLst>
            <a:ext uri="{FF2B5EF4-FFF2-40B4-BE49-F238E27FC236}">
              <a16:creationId xmlns:a16="http://schemas.microsoft.com/office/drawing/2014/main" id="{66C310B7-B221-4920-897E-B06568554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285" y="92036900"/>
          <a:ext cx="990217" cy="371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83127</xdr:colOff>
      <xdr:row>338</xdr:row>
      <xdr:rowOff>74815</xdr:rowOff>
    </xdr:from>
    <xdr:to>
      <xdr:col>0</xdr:col>
      <xdr:colOff>3181350</xdr:colOff>
      <xdr:row>342</xdr:row>
      <xdr:rowOff>9525</xdr:rowOff>
    </xdr:to>
    <xdr:sp macro="" textlink="">
      <xdr:nvSpPr>
        <xdr:cNvPr id="8" name="TextBox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82F04C8-92A2-4E73-9330-05007D009873}"/>
            </a:ext>
          </a:extLst>
        </xdr:cNvPr>
        <xdr:cNvSpPr txBox="1"/>
      </xdr:nvSpPr>
      <xdr:spPr>
        <a:xfrm>
          <a:off x="83127" y="86952340"/>
          <a:ext cx="3098223" cy="96341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</xdr:txBody>
    </xdr:sp>
    <xdr:clientData/>
  </xdr:twoCellAnchor>
  <xdr:twoCellAnchor editAs="oneCell">
    <xdr:from>
      <xdr:col>0</xdr:col>
      <xdr:colOff>3421743</xdr:colOff>
      <xdr:row>338</xdr:row>
      <xdr:rowOff>237221</xdr:rowOff>
    </xdr:from>
    <xdr:to>
      <xdr:col>1</xdr:col>
      <xdr:colOff>8275</xdr:colOff>
      <xdr:row>340</xdr:row>
      <xdr:rowOff>64956</xdr:rowOff>
    </xdr:to>
    <xdr:pic>
      <xdr:nvPicPr>
        <xdr:cNvPr id="3" name="Picture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B346F80-9B26-C1D9-391B-DD675893D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1743" y="92044614"/>
          <a:ext cx="954425" cy="3448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Pearson Purple">
      <a:dk1>
        <a:srgbClr val="0D004D"/>
      </a:dk1>
      <a:lt1>
        <a:srgbClr val="EDECF6"/>
      </a:lt1>
      <a:dk2>
        <a:srgbClr val="512EAB"/>
      </a:dk2>
      <a:lt2>
        <a:srgbClr val="C1BFFF"/>
      </a:lt2>
      <a:accent1>
        <a:srgbClr val="0D004D"/>
      </a:accent1>
      <a:accent2>
        <a:srgbClr val="C1BFFF"/>
      </a:accent2>
      <a:accent3>
        <a:srgbClr val="EDECF6"/>
      </a:accent3>
      <a:accent4>
        <a:srgbClr val="512EAB"/>
      </a:accent4>
      <a:accent5>
        <a:srgbClr val="DF41CF"/>
      </a:accent5>
      <a:accent6>
        <a:srgbClr val="FFCE00"/>
      </a:accent6>
      <a:hlink>
        <a:srgbClr val="56E2E1"/>
      </a:hlink>
      <a:folHlink>
        <a:srgbClr val="96607D"/>
      </a:folHlink>
    </a:clrScheme>
    <a:fontScheme name="Pearson">
      <a:majorFont>
        <a:latin typeface="Plus Jakarta Sans"/>
        <a:ea typeface=""/>
        <a:cs typeface=""/>
      </a:majorFont>
      <a:minorFont>
        <a:latin typeface="Plus Jakarta Sans"/>
        <a:ea typeface=""/>
        <a:cs typeface="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46"/>
  <sheetViews>
    <sheetView tabSelected="1" topLeftCell="A332" zoomScaleNormal="100" zoomScaleSheetLayoutView="70" workbookViewId="0">
      <selection activeCell="A345" sqref="A345"/>
    </sheetView>
  </sheetViews>
  <sheetFormatPr defaultColWidth="9" defaultRowHeight="12.5" x14ac:dyDescent="0.25"/>
  <cols>
    <col min="1" max="1" width="62.6328125" style="5" customWidth="1"/>
    <col min="2" max="2" width="9" style="2"/>
    <col min="3" max="3" width="10.36328125" style="2" customWidth="1"/>
    <col min="4" max="4" width="9" style="2" customWidth="1"/>
    <col min="5" max="5" width="17.6328125" style="3" bestFit="1" customWidth="1"/>
    <col min="6" max="6" width="9.453125" style="4" bestFit="1" customWidth="1"/>
    <col min="7" max="7" width="9" style="2" customWidth="1"/>
    <col min="8" max="8" width="12.36328125" style="4" customWidth="1"/>
    <col min="9" max="16384" width="9" style="5"/>
  </cols>
  <sheetData>
    <row r="1" spans="1:11" x14ac:dyDescent="0.25">
      <c r="A1" s="93"/>
      <c r="B1" s="93"/>
      <c r="C1" s="93"/>
      <c r="D1" s="93"/>
      <c r="E1" s="93"/>
      <c r="F1" s="93"/>
      <c r="G1" s="93"/>
      <c r="H1" s="93"/>
    </row>
    <row r="2" spans="1:11" x14ac:dyDescent="0.25">
      <c r="A2" s="93"/>
      <c r="B2" s="93"/>
      <c r="C2" s="93"/>
      <c r="D2" s="93"/>
      <c r="E2" s="93"/>
      <c r="F2" s="93"/>
      <c r="G2" s="93"/>
      <c r="H2" s="93"/>
    </row>
    <row r="3" spans="1:11" ht="36" x14ac:dyDescent="1.25">
      <c r="A3" s="94" t="s">
        <v>637</v>
      </c>
      <c r="B3" s="94"/>
      <c r="C3" s="94"/>
      <c r="D3" s="94"/>
      <c r="E3" s="94"/>
      <c r="F3" s="94"/>
      <c r="G3" s="94"/>
      <c r="H3" s="94"/>
    </row>
    <row r="4" spans="1:11" ht="36" x14ac:dyDescent="0.25">
      <c r="A4" s="91" t="s">
        <v>638</v>
      </c>
      <c r="B4" s="91"/>
      <c r="C4" s="91"/>
      <c r="D4" s="91"/>
      <c r="E4" s="91"/>
      <c r="F4" s="91"/>
      <c r="G4" s="91"/>
      <c r="H4" s="91"/>
      <c r="K4" s="65"/>
    </row>
    <row r="5" spans="1:11" s="1" customFormat="1" ht="17.5" x14ac:dyDescent="0.25">
      <c r="A5" s="95" t="s">
        <v>625</v>
      </c>
      <c r="B5" s="95"/>
      <c r="C5" s="95"/>
      <c r="D5" s="95"/>
      <c r="E5" s="95"/>
      <c r="F5" s="95"/>
      <c r="G5" s="95"/>
      <c r="H5" s="95"/>
    </row>
    <row r="6" spans="1:11" ht="17.5" x14ac:dyDescent="0.6">
      <c r="A6" s="90" t="s">
        <v>572</v>
      </c>
      <c r="B6" s="90"/>
      <c r="C6" s="90"/>
      <c r="D6" s="90"/>
      <c r="E6" s="90"/>
      <c r="F6" s="90"/>
      <c r="G6" s="90"/>
      <c r="H6" s="90"/>
    </row>
    <row r="7" spans="1:11" ht="17.5" x14ac:dyDescent="0.6">
      <c r="A7" s="96" t="s">
        <v>570</v>
      </c>
      <c r="B7" s="96"/>
      <c r="C7" s="96" t="s">
        <v>571</v>
      </c>
      <c r="D7" s="96"/>
      <c r="E7" s="96"/>
      <c r="F7" s="96"/>
      <c r="G7" s="96"/>
      <c r="H7" s="96"/>
    </row>
    <row r="8" spans="1:11" ht="17.5" x14ac:dyDescent="0.6">
      <c r="A8" s="92" t="s">
        <v>563</v>
      </c>
      <c r="B8" s="92"/>
      <c r="C8" s="92" t="s">
        <v>569</v>
      </c>
      <c r="D8" s="92"/>
      <c r="E8" s="92"/>
      <c r="F8" s="92"/>
      <c r="G8" s="92"/>
      <c r="H8" s="92"/>
    </row>
    <row r="9" spans="1:11" ht="17.5" x14ac:dyDescent="0.6">
      <c r="A9" s="92" t="s">
        <v>564</v>
      </c>
      <c r="B9" s="92"/>
      <c r="C9" s="92" t="s">
        <v>564</v>
      </c>
      <c r="D9" s="92"/>
      <c r="E9" s="92"/>
      <c r="F9" s="92"/>
      <c r="G9" s="92"/>
      <c r="H9" s="92"/>
    </row>
    <row r="10" spans="1:11" ht="17.5" x14ac:dyDescent="0.6">
      <c r="A10" s="92" t="s">
        <v>565</v>
      </c>
      <c r="B10" s="92"/>
      <c r="C10" s="92" t="s">
        <v>565</v>
      </c>
      <c r="D10" s="92"/>
      <c r="E10" s="92"/>
      <c r="F10" s="92"/>
      <c r="G10" s="92"/>
      <c r="H10" s="92"/>
    </row>
    <row r="11" spans="1:11" ht="17.5" x14ac:dyDescent="0.6">
      <c r="A11" s="92" t="s">
        <v>566</v>
      </c>
      <c r="B11" s="92"/>
      <c r="C11" s="92" t="s">
        <v>566</v>
      </c>
      <c r="D11" s="92"/>
      <c r="E11" s="92"/>
      <c r="F11" s="92"/>
      <c r="G11" s="92"/>
      <c r="H11" s="92"/>
    </row>
    <row r="12" spans="1:11" ht="17.5" x14ac:dyDescent="0.6">
      <c r="A12" s="92" t="s">
        <v>567</v>
      </c>
      <c r="B12" s="92"/>
      <c r="C12" s="92" t="s">
        <v>567</v>
      </c>
      <c r="D12" s="92"/>
      <c r="E12" s="92"/>
      <c r="F12" s="92"/>
      <c r="G12" s="92"/>
      <c r="H12" s="92"/>
    </row>
    <row r="13" spans="1:11" ht="17.5" x14ac:dyDescent="0.6">
      <c r="A13" s="92" t="s">
        <v>568</v>
      </c>
      <c r="B13" s="92"/>
      <c r="C13" s="92" t="s">
        <v>568</v>
      </c>
      <c r="D13" s="92"/>
      <c r="E13" s="92"/>
      <c r="F13" s="92"/>
      <c r="G13" s="92"/>
      <c r="H13" s="92"/>
    </row>
    <row r="14" spans="1:11" ht="17.5" x14ac:dyDescent="0.6">
      <c r="A14" s="90" t="s">
        <v>562</v>
      </c>
      <c r="B14" s="90"/>
      <c r="C14" s="90"/>
      <c r="D14" s="90"/>
      <c r="E14" s="90"/>
      <c r="F14" s="90"/>
      <c r="G14" s="90"/>
      <c r="H14" s="90"/>
    </row>
    <row r="15" spans="1:11" s="6" customFormat="1" ht="20" x14ac:dyDescent="0.25">
      <c r="A15" s="67" t="s">
        <v>240</v>
      </c>
      <c r="B15" s="67"/>
      <c r="C15" s="67"/>
      <c r="D15" s="67"/>
      <c r="E15" s="67"/>
      <c r="F15" s="67"/>
      <c r="G15" s="67"/>
      <c r="H15" s="67"/>
    </row>
    <row r="16" spans="1:11" s="6" customFormat="1" ht="20" x14ac:dyDescent="0.25">
      <c r="A16" s="68" t="s">
        <v>239</v>
      </c>
      <c r="B16" s="69"/>
      <c r="C16" s="69"/>
      <c r="D16" s="69"/>
      <c r="E16" s="69"/>
      <c r="F16" s="69"/>
      <c r="G16" s="69"/>
      <c r="H16" s="70"/>
    </row>
    <row r="17" spans="1:8" s="11" customFormat="1" ht="20" x14ac:dyDescent="0.25">
      <c r="A17" s="55" t="s">
        <v>248</v>
      </c>
      <c r="B17" s="71" t="s">
        <v>247</v>
      </c>
      <c r="C17" s="72"/>
      <c r="D17" s="73"/>
      <c r="E17" s="56" t="s">
        <v>244</v>
      </c>
      <c r="F17" s="57" t="s">
        <v>243</v>
      </c>
      <c r="G17" s="58" t="s">
        <v>242</v>
      </c>
      <c r="H17" s="57" t="s">
        <v>241</v>
      </c>
    </row>
    <row r="18" spans="1:8" s="6" customFormat="1" ht="20" x14ac:dyDescent="0.25">
      <c r="A18" s="12" t="s">
        <v>631</v>
      </c>
      <c r="B18" s="74" t="s">
        <v>573</v>
      </c>
      <c r="C18" s="75"/>
      <c r="D18" s="76"/>
      <c r="E18" s="13">
        <v>9780138063313</v>
      </c>
      <c r="F18" s="14">
        <v>147</v>
      </c>
      <c r="G18" s="15"/>
      <c r="H18" s="14">
        <f>F18*G18</f>
        <v>0</v>
      </c>
    </row>
    <row r="19" spans="1:8" s="6" customFormat="1" ht="20" x14ac:dyDescent="0.25">
      <c r="A19" s="12" t="s">
        <v>632</v>
      </c>
      <c r="B19" s="74" t="s">
        <v>573</v>
      </c>
      <c r="C19" s="75"/>
      <c r="D19" s="76"/>
      <c r="E19" s="13">
        <v>9780138115746</v>
      </c>
      <c r="F19" s="14">
        <v>419</v>
      </c>
      <c r="G19" s="15"/>
      <c r="H19" s="14">
        <f>F19*G19</f>
        <v>0</v>
      </c>
    </row>
    <row r="20" spans="1:8" s="6" customFormat="1" ht="20" x14ac:dyDescent="0.25">
      <c r="A20" s="66" t="s">
        <v>238</v>
      </c>
      <c r="B20" s="66"/>
      <c r="C20" s="66"/>
      <c r="D20" s="66"/>
      <c r="E20" s="66"/>
      <c r="F20" s="66"/>
      <c r="G20" s="66"/>
      <c r="H20" s="66"/>
    </row>
    <row r="21" spans="1:8" s="6" customFormat="1" ht="20" x14ac:dyDescent="0.25">
      <c r="A21" s="55" t="s">
        <v>248</v>
      </c>
      <c r="B21" s="58" t="s">
        <v>247</v>
      </c>
      <c r="C21" s="58" t="s">
        <v>246</v>
      </c>
      <c r="D21" s="58" t="s">
        <v>245</v>
      </c>
      <c r="E21" s="56" t="s">
        <v>244</v>
      </c>
      <c r="F21" s="57" t="s">
        <v>243</v>
      </c>
      <c r="G21" s="58" t="s">
        <v>242</v>
      </c>
      <c r="H21" s="57" t="s">
        <v>241</v>
      </c>
    </row>
    <row r="22" spans="1:8" s="6" customFormat="1" ht="20" x14ac:dyDescent="0.25">
      <c r="A22" s="12" t="s">
        <v>603</v>
      </c>
      <c r="B22" s="15" t="s">
        <v>127</v>
      </c>
      <c r="C22" s="15">
        <v>16</v>
      </c>
      <c r="D22" s="15" t="s">
        <v>237</v>
      </c>
      <c r="E22" s="13" t="s">
        <v>236</v>
      </c>
      <c r="F22" s="16">
        <v>11.5</v>
      </c>
      <c r="G22" s="15"/>
      <c r="H22" s="14">
        <f t="shared" ref="H22:H32" si="0">F22*G22</f>
        <v>0</v>
      </c>
    </row>
    <row r="23" spans="1:8" s="6" customFormat="1" ht="20" x14ac:dyDescent="0.25">
      <c r="A23" s="12" t="s">
        <v>235</v>
      </c>
      <c r="B23" s="15" t="s">
        <v>61</v>
      </c>
      <c r="C23" s="15">
        <v>38</v>
      </c>
      <c r="D23" s="15">
        <v>25</v>
      </c>
      <c r="E23" s="13" t="s">
        <v>234</v>
      </c>
      <c r="F23" s="16">
        <v>11.5</v>
      </c>
      <c r="G23" s="15"/>
      <c r="H23" s="14">
        <f t="shared" si="0"/>
        <v>0</v>
      </c>
    </row>
    <row r="24" spans="1:8" s="6" customFormat="1" ht="20" x14ac:dyDescent="0.25">
      <c r="A24" s="12" t="s">
        <v>604</v>
      </c>
      <c r="B24" s="15" t="s">
        <v>109</v>
      </c>
      <c r="C24" s="15">
        <v>18</v>
      </c>
      <c r="D24" s="15" t="s">
        <v>231</v>
      </c>
      <c r="E24" s="13" t="s">
        <v>233</v>
      </c>
      <c r="F24" s="16">
        <v>11.5</v>
      </c>
      <c r="G24" s="15"/>
      <c r="H24" s="14">
        <f t="shared" si="0"/>
        <v>0</v>
      </c>
    </row>
    <row r="25" spans="1:8" s="6" customFormat="1" ht="20" x14ac:dyDescent="0.25">
      <c r="A25" s="12" t="s">
        <v>605</v>
      </c>
      <c r="B25" s="15" t="s">
        <v>109</v>
      </c>
      <c r="C25" s="15">
        <v>18</v>
      </c>
      <c r="D25" s="15" t="s">
        <v>231</v>
      </c>
      <c r="E25" s="13" t="s">
        <v>232</v>
      </c>
      <c r="F25" s="16">
        <v>11.5</v>
      </c>
      <c r="G25" s="15"/>
      <c r="H25" s="14">
        <f t="shared" si="0"/>
        <v>0</v>
      </c>
    </row>
    <row r="26" spans="1:8" s="6" customFormat="1" ht="20" x14ac:dyDescent="0.25">
      <c r="A26" s="12" t="s">
        <v>606</v>
      </c>
      <c r="B26" s="15" t="s">
        <v>109</v>
      </c>
      <c r="C26" s="15">
        <v>18</v>
      </c>
      <c r="D26" s="15" t="s">
        <v>231</v>
      </c>
      <c r="E26" s="13" t="s">
        <v>230</v>
      </c>
      <c r="F26" s="16">
        <v>11.5</v>
      </c>
      <c r="G26" s="15"/>
      <c r="H26" s="14">
        <f t="shared" si="0"/>
        <v>0</v>
      </c>
    </row>
    <row r="27" spans="1:8" s="6" customFormat="1" ht="20" x14ac:dyDescent="0.25">
      <c r="A27" s="12" t="s">
        <v>607</v>
      </c>
      <c r="B27" s="15" t="s">
        <v>84</v>
      </c>
      <c r="C27" s="15">
        <v>30</v>
      </c>
      <c r="D27" s="15">
        <v>25</v>
      </c>
      <c r="E27" s="13" t="s">
        <v>229</v>
      </c>
      <c r="F27" s="16">
        <v>11.5</v>
      </c>
      <c r="G27" s="15"/>
      <c r="H27" s="14">
        <f t="shared" si="0"/>
        <v>0</v>
      </c>
    </row>
    <row r="28" spans="1:8" s="6" customFormat="1" ht="20" x14ac:dyDescent="0.25">
      <c r="A28" s="12" t="s">
        <v>611</v>
      </c>
      <c r="B28" s="15" t="s">
        <v>134</v>
      </c>
      <c r="C28" s="15">
        <v>24</v>
      </c>
      <c r="D28" s="15">
        <v>21</v>
      </c>
      <c r="E28" s="13" t="s">
        <v>228</v>
      </c>
      <c r="F28" s="16">
        <v>11.5</v>
      </c>
      <c r="G28" s="15"/>
      <c r="H28" s="14">
        <f t="shared" si="0"/>
        <v>0</v>
      </c>
    </row>
    <row r="29" spans="1:8" s="6" customFormat="1" ht="20" x14ac:dyDescent="0.25">
      <c r="A29" s="12" t="s">
        <v>612</v>
      </c>
      <c r="B29" s="15" t="s">
        <v>113</v>
      </c>
      <c r="C29" s="15">
        <v>20</v>
      </c>
      <c r="D29" s="15" t="s">
        <v>227</v>
      </c>
      <c r="E29" s="13" t="s">
        <v>226</v>
      </c>
      <c r="F29" s="16">
        <v>11.5</v>
      </c>
      <c r="G29" s="15"/>
      <c r="H29" s="14">
        <f t="shared" si="0"/>
        <v>0</v>
      </c>
    </row>
    <row r="30" spans="1:8" s="6" customFormat="1" ht="20" x14ac:dyDescent="0.25">
      <c r="A30" s="12" t="s">
        <v>608</v>
      </c>
      <c r="B30" s="15" t="s">
        <v>19</v>
      </c>
      <c r="C30" s="15">
        <v>40</v>
      </c>
      <c r="D30" s="15">
        <v>26</v>
      </c>
      <c r="E30" s="13" t="s">
        <v>225</v>
      </c>
      <c r="F30" s="16">
        <v>11.5</v>
      </c>
      <c r="G30" s="15"/>
      <c r="H30" s="14">
        <f t="shared" si="0"/>
        <v>0</v>
      </c>
    </row>
    <row r="31" spans="1:8" s="6" customFormat="1" ht="20" x14ac:dyDescent="0.25">
      <c r="A31" s="12" t="s">
        <v>609</v>
      </c>
      <c r="B31" s="15" t="s">
        <v>93</v>
      </c>
      <c r="C31" s="15">
        <v>34</v>
      </c>
      <c r="D31" s="15">
        <v>24</v>
      </c>
      <c r="E31" s="13" t="s">
        <v>224</v>
      </c>
      <c r="F31" s="16">
        <v>11.5</v>
      </c>
      <c r="G31" s="15"/>
      <c r="H31" s="14">
        <f t="shared" si="0"/>
        <v>0</v>
      </c>
    </row>
    <row r="32" spans="1:8" s="6" customFormat="1" ht="20" x14ac:dyDescent="0.25">
      <c r="A32" s="12" t="s">
        <v>610</v>
      </c>
      <c r="B32" s="15" t="s">
        <v>93</v>
      </c>
      <c r="C32" s="15">
        <v>34</v>
      </c>
      <c r="D32" s="15">
        <v>24</v>
      </c>
      <c r="E32" s="13" t="s">
        <v>223</v>
      </c>
      <c r="F32" s="16">
        <v>11.5</v>
      </c>
      <c r="G32" s="15"/>
      <c r="H32" s="14">
        <f t="shared" si="0"/>
        <v>0</v>
      </c>
    </row>
    <row r="33" spans="1:8" s="6" customFormat="1" ht="20" x14ac:dyDescent="0.25">
      <c r="A33" s="66" t="s">
        <v>222</v>
      </c>
      <c r="B33" s="66"/>
      <c r="C33" s="66"/>
      <c r="D33" s="66"/>
      <c r="E33" s="66"/>
      <c r="F33" s="66"/>
      <c r="G33" s="66"/>
      <c r="H33" s="66"/>
    </row>
    <row r="34" spans="1:8" s="6" customFormat="1" ht="20" x14ac:dyDescent="0.25">
      <c r="A34" s="55" t="s">
        <v>248</v>
      </c>
      <c r="B34" s="58" t="s">
        <v>247</v>
      </c>
      <c r="C34" s="58" t="s">
        <v>246</v>
      </c>
      <c r="D34" s="58" t="s">
        <v>245</v>
      </c>
      <c r="E34" s="56" t="s">
        <v>244</v>
      </c>
      <c r="F34" s="57" t="s">
        <v>243</v>
      </c>
      <c r="G34" s="58" t="s">
        <v>242</v>
      </c>
      <c r="H34" s="57" t="s">
        <v>241</v>
      </c>
    </row>
    <row r="35" spans="1:8" s="7" customFormat="1" ht="20" x14ac:dyDescent="0.25">
      <c r="A35" s="17" t="s">
        <v>221</v>
      </c>
      <c r="B35" s="18" t="s">
        <v>213</v>
      </c>
      <c r="C35" s="19">
        <v>1</v>
      </c>
      <c r="D35" s="18">
        <v>1</v>
      </c>
      <c r="E35" s="20" t="s">
        <v>220</v>
      </c>
      <c r="F35" s="21">
        <v>11</v>
      </c>
      <c r="G35" s="19"/>
      <c r="H35" s="14">
        <f t="shared" ref="H35:H99" si="1">F35*G35</f>
        <v>0</v>
      </c>
    </row>
    <row r="36" spans="1:8" s="7" customFormat="1" ht="20" x14ac:dyDescent="0.25">
      <c r="A36" s="17" t="s">
        <v>219</v>
      </c>
      <c r="B36" s="18" t="s">
        <v>213</v>
      </c>
      <c r="C36" s="19">
        <v>1</v>
      </c>
      <c r="D36" s="18">
        <v>1</v>
      </c>
      <c r="E36" s="20" t="s">
        <v>218</v>
      </c>
      <c r="F36" s="21">
        <v>11</v>
      </c>
      <c r="G36" s="19"/>
      <c r="H36" s="14">
        <f t="shared" si="1"/>
        <v>0</v>
      </c>
    </row>
    <row r="37" spans="1:8" s="7" customFormat="1" ht="20" x14ac:dyDescent="0.25">
      <c r="A37" s="17" t="s">
        <v>217</v>
      </c>
      <c r="B37" s="18" t="s">
        <v>216</v>
      </c>
      <c r="C37" s="19">
        <v>2</v>
      </c>
      <c r="D37" s="18">
        <v>2</v>
      </c>
      <c r="E37" s="20" t="s">
        <v>215</v>
      </c>
      <c r="F37" s="21">
        <v>11</v>
      </c>
      <c r="G37" s="19"/>
      <c r="H37" s="14">
        <f t="shared" si="1"/>
        <v>0</v>
      </c>
    </row>
    <row r="38" spans="1:8" s="7" customFormat="1" ht="20" x14ac:dyDescent="0.25">
      <c r="A38" s="17" t="s">
        <v>214</v>
      </c>
      <c r="B38" s="18" t="s">
        <v>213</v>
      </c>
      <c r="C38" s="19">
        <v>1</v>
      </c>
      <c r="D38" s="18">
        <v>1</v>
      </c>
      <c r="E38" s="20" t="s">
        <v>212</v>
      </c>
      <c r="F38" s="21">
        <v>11</v>
      </c>
      <c r="G38" s="19"/>
      <c r="H38" s="14">
        <f t="shared" si="1"/>
        <v>0</v>
      </c>
    </row>
    <row r="39" spans="1:8" s="7" customFormat="1" ht="20" x14ac:dyDescent="0.25">
      <c r="A39" s="17" t="s">
        <v>211</v>
      </c>
      <c r="B39" s="18" t="s">
        <v>205</v>
      </c>
      <c r="C39" s="19">
        <v>3</v>
      </c>
      <c r="D39" s="18" t="s">
        <v>204</v>
      </c>
      <c r="E39" s="20" t="s">
        <v>210</v>
      </c>
      <c r="F39" s="21">
        <v>11</v>
      </c>
      <c r="G39" s="19"/>
      <c r="H39" s="14">
        <f t="shared" si="1"/>
        <v>0</v>
      </c>
    </row>
    <row r="40" spans="1:8" s="7" customFormat="1" ht="20" x14ac:dyDescent="0.25">
      <c r="A40" s="17" t="s">
        <v>209</v>
      </c>
      <c r="B40" s="18" t="s">
        <v>201</v>
      </c>
      <c r="C40" s="18" t="s">
        <v>208</v>
      </c>
      <c r="D40" s="18" t="s">
        <v>200</v>
      </c>
      <c r="E40" s="20" t="s">
        <v>207</v>
      </c>
      <c r="F40" s="21">
        <v>11</v>
      </c>
      <c r="G40" s="19"/>
      <c r="H40" s="14">
        <f t="shared" si="1"/>
        <v>0</v>
      </c>
    </row>
    <row r="41" spans="1:8" s="7" customFormat="1" ht="20" x14ac:dyDescent="0.25">
      <c r="A41" s="17" t="s">
        <v>206</v>
      </c>
      <c r="B41" s="18" t="s">
        <v>205</v>
      </c>
      <c r="C41" s="19">
        <v>3</v>
      </c>
      <c r="D41" s="18" t="s">
        <v>204</v>
      </c>
      <c r="E41" s="20" t="s">
        <v>203</v>
      </c>
      <c r="F41" s="21">
        <v>11</v>
      </c>
      <c r="G41" s="19"/>
      <c r="H41" s="14">
        <f t="shared" si="1"/>
        <v>0</v>
      </c>
    </row>
    <row r="42" spans="1:8" s="8" customFormat="1" ht="20" x14ac:dyDescent="0.25">
      <c r="A42" s="17" t="s">
        <v>202</v>
      </c>
      <c r="B42" s="18" t="s">
        <v>201</v>
      </c>
      <c r="C42" s="19">
        <v>4</v>
      </c>
      <c r="D42" s="18" t="s">
        <v>200</v>
      </c>
      <c r="E42" s="20" t="s">
        <v>199</v>
      </c>
      <c r="F42" s="21">
        <v>11</v>
      </c>
      <c r="G42" s="19"/>
      <c r="H42" s="14">
        <f t="shared" si="1"/>
        <v>0</v>
      </c>
    </row>
    <row r="43" spans="1:8" s="8" customFormat="1" ht="20" x14ac:dyDescent="0.25">
      <c r="A43" s="17" t="s">
        <v>198</v>
      </c>
      <c r="B43" s="18" t="s">
        <v>183</v>
      </c>
      <c r="C43" s="18" t="s">
        <v>182</v>
      </c>
      <c r="D43" s="18" t="s">
        <v>181</v>
      </c>
      <c r="E43" s="20" t="s">
        <v>197</v>
      </c>
      <c r="F43" s="21">
        <v>11</v>
      </c>
      <c r="G43" s="19"/>
      <c r="H43" s="14">
        <f t="shared" si="1"/>
        <v>0</v>
      </c>
    </row>
    <row r="44" spans="1:8" s="7" customFormat="1" ht="20" x14ac:dyDescent="0.25">
      <c r="A44" s="17" t="s">
        <v>196</v>
      </c>
      <c r="B44" s="18" t="s">
        <v>30</v>
      </c>
      <c r="C44" s="19">
        <v>10</v>
      </c>
      <c r="D44" s="18" t="s">
        <v>29</v>
      </c>
      <c r="E44" s="20" t="s">
        <v>195</v>
      </c>
      <c r="F44" s="21">
        <v>11</v>
      </c>
      <c r="G44" s="19"/>
      <c r="H44" s="14">
        <f t="shared" si="1"/>
        <v>0</v>
      </c>
    </row>
    <row r="45" spans="1:8" s="7" customFormat="1" ht="20" x14ac:dyDescent="0.25">
      <c r="A45" s="17" t="s">
        <v>194</v>
      </c>
      <c r="B45" s="18" t="s">
        <v>30</v>
      </c>
      <c r="C45" s="19">
        <v>10</v>
      </c>
      <c r="D45" s="18" t="s">
        <v>29</v>
      </c>
      <c r="E45" s="20" t="s">
        <v>193</v>
      </c>
      <c r="F45" s="21">
        <v>11</v>
      </c>
      <c r="G45" s="19"/>
      <c r="H45" s="14">
        <f t="shared" si="1"/>
        <v>0</v>
      </c>
    </row>
    <row r="46" spans="1:8" s="7" customFormat="1" ht="20" x14ac:dyDescent="0.25">
      <c r="A46" s="17" t="s">
        <v>192</v>
      </c>
      <c r="B46" s="18" t="s">
        <v>183</v>
      </c>
      <c r="C46" s="18" t="s">
        <v>182</v>
      </c>
      <c r="D46" s="18" t="s">
        <v>181</v>
      </c>
      <c r="E46" s="20" t="s">
        <v>191</v>
      </c>
      <c r="F46" s="21">
        <v>11</v>
      </c>
      <c r="G46" s="19"/>
      <c r="H46" s="14">
        <f t="shared" si="1"/>
        <v>0</v>
      </c>
    </row>
    <row r="47" spans="1:8" s="7" customFormat="1" ht="20" x14ac:dyDescent="0.25">
      <c r="A47" s="17" t="s">
        <v>190</v>
      </c>
      <c r="B47" s="18" t="s">
        <v>183</v>
      </c>
      <c r="C47" s="18" t="s">
        <v>182</v>
      </c>
      <c r="D47" s="18" t="s">
        <v>181</v>
      </c>
      <c r="E47" s="20" t="s">
        <v>189</v>
      </c>
      <c r="F47" s="21">
        <v>11</v>
      </c>
      <c r="G47" s="19"/>
      <c r="H47" s="14">
        <f t="shared" si="1"/>
        <v>0</v>
      </c>
    </row>
    <row r="48" spans="1:8" s="7" customFormat="1" ht="20" x14ac:dyDescent="0.25">
      <c r="A48" s="17" t="s">
        <v>188</v>
      </c>
      <c r="B48" s="18" t="s">
        <v>30</v>
      </c>
      <c r="C48" s="19">
        <v>10</v>
      </c>
      <c r="D48" s="18" t="s">
        <v>29</v>
      </c>
      <c r="E48" s="20" t="s">
        <v>187</v>
      </c>
      <c r="F48" s="21">
        <v>11</v>
      </c>
      <c r="G48" s="19"/>
      <c r="H48" s="14">
        <f t="shared" si="1"/>
        <v>0</v>
      </c>
    </row>
    <row r="49" spans="1:8" s="7" customFormat="1" ht="20" x14ac:dyDescent="0.25">
      <c r="A49" s="17" t="s">
        <v>186</v>
      </c>
      <c r="B49" s="18" t="s">
        <v>166</v>
      </c>
      <c r="C49" s="19">
        <v>12</v>
      </c>
      <c r="D49" s="18" t="s">
        <v>165</v>
      </c>
      <c r="E49" s="20" t="s">
        <v>185</v>
      </c>
      <c r="F49" s="21">
        <v>11</v>
      </c>
      <c r="G49" s="19"/>
      <c r="H49" s="14">
        <f t="shared" si="1"/>
        <v>0</v>
      </c>
    </row>
    <row r="50" spans="1:8" s="7" customFormat="1" ht="20" x14ac:dyDescent="0.25">
      <c r="A50" s="17" t="s">
        <v>184</v>
      </c>
      <c r="B50" s="18" t="s">
        <v>183</v>
      </c>
      <c r="C50" s="18" t="s">
        <v>182</v>
      </c>
      <c r="D50" s="18" t="s">
        <v>181</v>
      </c>
      <c r="E50" s="20" t="s">
        <v>180</v>
      </c>
      <c r="F50" s="21">
        <v>11</v>
      </c>
      <c r="G50" s="19"/>
      <c r="H50" s="14">
        <f t="shared" si="1"/>
        <v>0</v>
      </c>
    </row>
    <row r="51" spans="1:8" s="7" customFormat="1" ht="20" x14ac:dyDescent="0.25">
      <c r="A51" s="17" t="s">
        <v>179</v>
      </c>
      <c r="B51" s="18" t="s">
        <v>166</v>
      </c>
      <c r="C51" s="19">
        <v>12</v>
      </c>
      <c r="D51" s="18" t="s">
        <v>165</v>
      </c>
      <c r="E51" s="20" t="s">
        <v>178</v>
      </c>
      <c r="F51" s="21">
        <v>11</v>
      </c>
      <c r="G51" s="19"/>
      <c r="H51" s="14">
        <f t="shared" si="1"/>
        <v>0</v>
      </c>
    </row>
    <row r="52" spans="1:8" s="7" customFormat="1" ht="20" x14ac:dyDescent="0.25">
      <c r="A52" s="17" t="s">
        <v>177</v>
      </c>
      <c r="B52" s="18" t="s">
        <v>30</v>
      </c>
      <c r="C52" s="19">
        <v>10</v>
      </c>
      <c r="D52" s="18" t="s">
        <v>29</v>
      </c>
      <c r="E52" s="20" t="s">
        <v>176</v>
      </c>
      <c r="F52" s="21">
        <v>11</v>
      </c>
      <c r="G52" s="19"/>
      <c r="H52" s="14">
        <f t="shared" si="1"/>
        <v>0</v>
      </c>
    </row>
    <row r="53" spans="1:8" s="7" customFormat="1" ht="20" x14ac:dyDescent="0.25">
      <c r="A53" s="17" t="s">
        <v>175</v>
      </c>
      <c r="B53" s="18" t="s">
        <v>30</v>
      </c>
      <c r="C53" s="19">
        <v>10</v>
      </c>
      <c r="D53" s="18" t="s">
        <v>29</v>
      </c>
      <c r="E53" s="20" t="s">
        <v>174</v>
      </c>
      <c r="F53" s="21">
        <v>11</v>
      </c>
      <c r="G53" s="19"/>
      <c r="H53" s="14">
        <f t="shared" si="1"/>
        <v>0</v>
      </c>
    </row>
    <row r="54" spans="1:8" s="7" customFormat="1" ht="20" x14ac:dyDescent="0.25">
      <c r="A54" s="17" t="s">
        <v>173</v>
      </c>
      <c r="B54" s="18" t="s">
        <v>166</v>
      </c>
      <c r="C54" s="19">
        <v>12</v>
      </c>
      <c r="D54" s="18" t="s">
        <v>165</v>
      </c>
      <c r="E54" s="20" t="s">
        <v>172</v>
      </c>
      <c r="F54" s="21">
        <v>11</v>
      </c>
      <c r="G54" s="19"/>
      <c r="H54" s="14">
        <f t="shared" si="1"/>
        <v>0</v>
      </c>
    </row>
    <row r="55" spans="1:8" s="7" customFormat="1" ht="20" x14ac:dyDescent="0.25">
      <c r="A55" s="17" t="s">
        <v>171</v>
      </c>
      <c r="B55" s="18" t="s">
        <v>166</v>
      </c>
      <c r="C55" s="19">
        <v>12</v>
      </c>
      <c r="D55" s="18" t="s">
        <v>165</v>
      </c>
      <c r="E55" s="20" t="s">
        <v>170</v>
      </c>
      <c r="F55" s="21">
        <v>11</v>
      </c>
      <c r="G55" s="19"/>
      <c r="H55" s="14">
        <f t="shared" si="1"/>
        <v>0</v>
      </c>
    </row>
    <row r="56" spans="1:8" s="7" customFormat="1" ht="20" x14ac:dyDescent="0.25">
      <c r="A56" s="17" t="s">
        <v>169</v>
      </c>
      <c r="B56" s="18" t="s">
        <v>166</v>
      </c>
      <c r="C56" s="19">
        <v>12</v>
      </c>
      <c r="D56" s="18" t="s">
        <v>165</v>
      </c>
      <c r="E56" s="20" t="s">
        <v>168</v>
      </c>
      <c r="F56" s="21">
        <v>13.25</v>
      </c>
      <c r="G56" s="19"/>
      <c r="H56" s="14">
        <f t="shared" si="1"/>
        <v>0</v>
      </c>
    </row>
    <row r="57" spans="1:8" s="7" customFormat="1" ht="20" x14ac:dyDescent="0.25">
      <c r="A57" s="17" t="s">
        <v>167</v>
      </c>
      <c r="B57" s="18" t="s">
        <v>166</v>
      </c>
      <c r="C57" s="19">
        <v>12</v>
      </c>
      <c r="D57" s="18" t="s">
        <v>165</v>
      </c>
      <c r="E57" s="20" t="s">
        <v>164</v>
      </c>
      <c r="F57" s="21">
        <v>13.25</v>
      </c>
      <c r="G57" s="19"/>
      <c r="H57" s="14">
        <f t="shared" si="1"/>
        <v>0</v>
      </c>
    </row>
    <row r="58" spans="1:8" s="7" customFormat="1" ht="20" x14ac:dyDescent="0.25">
      <c r="A58" s="17" t="s">
        <v>163</v>
      </c>
      <c r="B58" s="18" t="s">
        <v>3</v>
      </c>
      <c r="C58" s="19">
        <v>14</v>
      </c>
      <c r="D58" s="18" t="s">
        <v>2</v>
      </c>
      <c r="E58" s="20" t="s">
        <v>162</v>
      </c>
      <c r="F58" s="21">
        <v>13.25</v>
      </c>
      <c r="G58" s="19"/>
      <c r="H58" s="14">
        <f t="shared" si="1"/>
        <v>0</v>
      </c>
    </row>
    <row r="59" spans="1:8" s="7" customFormat="1" ht="20" x14ac:dyDescent="0.25">
      <c r="A59" s="17" t="s">
        <v>161</v>
      </c>
      <c r="B59" s="18" t="s">
        <v>30</v>
      </c>
      <c r="C59" s="19">
        <v>10</v>
      </c>
      <c r="D59" s="18" t="s">
        <v>29</v>
      </c>
      <c r="E59" s="20" t="s">
        <v>160</v>
      </c>
      <c r="F59" s="21">
        <v>13.25</v>
      </c>
      <c r="G59" s="19"/>
      <c r="H59" s="14">
        <f t="shared" si="1"/>
        <v>0</v>
      </c>
    </row>
    <row r="60" spans="1:8" s="7" customFormat="1" ht="20" x14ac:dyDescent="0.25">
      <c r="A60" s="17" t="s">
        <v>159</v>
      </c>
      <c r="B60" s="18" t="s">
        <v>3</v>
      </c>
      <c r="C60" s="19">
        <v>14</v>
      </c>
      <c r="D60" s="18" t="s">
        <v>2</v>
      </c>
      <c r="E60" s="20" t="s">
        <v>158</v>
      </c>
      <c r="F60" s="21">
        <v>13.25</v>
      </c>
      <c r="G60" s="19"/>
      <c r="H60" s="14">
        <f t="shared" si="1"/>
        <v>0</v>
      </c>
    </row>
    <row r="61" spans="1:8" s="7" customFormat="1" ht="20" x14ac:dyDescent="0.25">
      <c r="A61" s="17" t="s">
        <v>157</v>
      </c>
      <c r="B61" s="18" t="s">
        <v>3</v>
      </c>
      <c r="C61" s="19">
        <v>14</v>
      </c>
      <c r="D61" s="18" t="s">
        <v>2</v>
      </c>
      <c r="E61" s="20" t="s">
        <v>156</v>
      </c>
      <c r="F61" s="21">
        <v>11</v>
      </c>
      <c r="G61" s="19"/>
      <c r="H61" s="14">
        <f t="shared" si="1"/>
        <v>0</v>
      </c>
    </row>
    <row r="62" spans="1:8" s="7" customFormat="1" ht="20" x14ac:dyDescent="0.25">
      <c r="A62" s="17" t="s">
        <v>155</v>
      </c>
      <c r="B62" s="18" t="s">
        <v>3</v>
      </c>
      <c r="C62" s="19">
        <v>14</v>
      </c>
      <c r="D62" s="18" t="s">
        <v>2</v>
      </c>
      <c r="E62" s="20" t="s">
        <v>154</v>
      </c>
      <c r="F62" s="21">
        <v>11</v>
      </c>
      <c r="G62" s="19"/>
      <c r="H62" s="14">
        <f t="shared" si="1"/>
        <v>0</v>
      </c>
    </row>
    <row r="63" spans="1:8" s="7" customFormat="1" ht="20" x14ac:dyDescent="0.25">
      <c r="A63" s="17" t="s">
        <v>153</v>
      </c>
      <c r="B63" s="18" t="s">
        <v>30</v>
      </c>
      <c r="C63" s="19">
        <v>10</v>
      </c>
      <c r="D63" s="18" t="s">
        <v>29</v>
      </c>
      <c r="E63" s="20" t="s">
        <v>152</v>
      </c>
      <c r="F63" s="21">
        <v>11</v>
      </c>
      <c r="G63" s="19"/>
      <c r="H63" s="14">
        <f t="shared" si="1"/>
        <v>0</v>
      </c>
    </row>
    <row r="64" spans="1:8" s="7" customFormat="1" ht="20" x14ac:dyDescent="0.25">
      <c r="A64" s="17" t="s">
        <v>151</v>
      </c>
      <c r="B64" s="18" t="s">
        <v>3</v>
      </c>
      <c r="C64" s="19">
        <v>14</v>
      </c>
      <c r="D64" s="18" t="s">
        <v>2</v>
      </c>
      <c r="E64" s="20" t="s">
        <v>150</v>
      </c>
      <c r="F64" s="21">
        <v>11</v>
      </c>
      <c r="G64" s="19"/>
      <c r="H64" s="14">
        <f t="shared" si="1"/>
        <v>0</v>
      </c>
    </row>
    <row r="65" spans="1:8" s="7" customFormat="1" ht="20" x14ac:dyDescent="0.25">
      <c r="A65" s="17" t="s">
        <v>149</v>
      </c>
      <c r="B65" s="18" t="s">
        <v>3</v>
      </c>
      <c r="C65" s="19">
        <v>14</v>
      </c>
      <c r="D65" s="18" t="s">
        <v>2</v>
      </c>
      <c r="E65" s="20" t="s">
        <v>148</v>
      </c>
      <c r="F65" s="21">
        <v>11</v>
      </c>
      <c r="G65" s="19"/>
      <c r="H65" s="14">
        <f t="shared" si="1"/>
        <v>0</v>
      </c>
    </row>
    <row r="66" spans="1:8" s="7" customFormat="1" ht="20" x14ac:dyDescent="0.25">
      <c r="A66" s="17" t="s">
        <v>147</v>
      </c>
      <c r="B66" s="18" t="s">
        <v>109</v>
      </c>
      <c r="C66" s="19">
        <v>18</v>
      </c>
      <c r="D66" s="18" t="s">
        <v>108</v>
      </c>
      <c r="E66" s="20" t="s">
        <v>146</v>
      </c>
      <c r="F66" s="21">
        <v>13.25</v>
      </c>
      <c r="G66" s="19"/>
      <c r="H66" s="14">
        <f t="shared" si="1"/>
        <v>0</v>
      </c>
    </row>
    <row r="67" spans="1:8" s="7" customFormat="1" ht="20" x14ac:dyDescent="0.25">
      <c r="A67" s="17" t="s">
        <v>145</v>
      </c>
      <c r="B67" s="18" t="s">
        <v>109</v>
      </c>
      <c r="C67" s="19">
        <v>18</v>
      </c>
      <c r="D67" s="18" t="s">
        <v>108</v>
      </c>
      <c r="E67" s="20" t="s">
        <v>144</v>
      </c>
      <c r="F67" s="21">
        <v>13.25</v>
      </c>
      <c r="G67" s="19"/>
      <c r="H67" s="14">
        <f t="shared" si="1"/>
        <v>0</v>
      </c>
    </row>
    <row r="68" spans="1:8" s="7" customFormat="1" ht="20" x14ac:dyDescent="0.25">
      <c r="A68" s="17" t="s">
        <v>143</v>
      </c>
      <c r="B68" s="18" t="s">
        <v>127</v>
      </c>
      <c r="C68" s="19">
        <v>16</v>
      </c>
      <c r="D68" s="18" t="s">
        <v>126</v>
      </c>
      <c r="E68" s="20" t="s">
        <v>142</v>
      </c>
      <c r="F68" s="21">
        <v>13.25</v>
      </c>
      <c r="G68" s="19"/>
      <c r="H68" s="14">
        <f t="shared" si="1"/>
        <v>0</v>
      </c>
    </row>
    <row r="69" spans="1:8" s="7" customFormat="1" ht="20" x14ac:dyDescent="0.25">
      <c r="A69" s="17" t="s">
        <v>141</v>
      </c>
      <c r="B69" s="18" t="s">
        <v>127</v>
      </c>
      <c r="C69" s="19">
        <v>16</v>
      </c>
      <c r="D69" s="18" t="s">
        <v>126</v>
      </c>
      <c r="E69" s="20" t="s">
        <v>140</v>
      </c>
      <c r="F69" s="21">
        <v>13.25</v>
      </c>
      <c r="G69" s="19"/>
      <c r="H69" s="14">
        <f t="shared" si="1"/>
        <v>0</v>
      </c>
    </row>
    <row r="70" spans="1:8" s="7" customFormat="1" ht="20" x14ac:dyDescent="0.25">
      <c r="A70" s="17" t="s">
        <v>139</v>
      </c>
      <c r="B70" s="18" t="s">
        <v>127</v>
      </c>
      <c r="C70" s="19">
        <v>16</v>
      </c>
      <c r="D70" s="18" t="s">
        <v>126</v>
      </c>
      <c r="E70" s="20" t="s">
        <v>138</v>
      </c>
      <c r="F70" s="21">
        <v>13.25</v>
      </c>
      <c r="G70" s="19"/>
      <c r="H70" s="14">
        <f t="shared" si="1"/>
        <v>0</v>
      </c>
    </row>
    <row r="71" spans="1:8" s="7" customFormat="1" ht="20" x14ac:dyDescent="0.25">
      <c r="A71" s="17" t="s">
        <v>137</v>
      </c>
      <c r="B71" s="18" t="s">
        <v>109</v>
      </c>
      <c r="C71" s="19">
        <v>18</v>
      </c>
      <c r="D71" s="18" t="s">
        <v>108</v>
      </c>
      <c r="E71" s="20" t="s">
        <v>136</v>
      </c>
      <c r="F71" s="21">
        <v>12</v>
      </c>
      <c r="G71" s="19"/>
      <c r="H71" s="14">
        <f t="shared" si="1"/>
        <v>0</v>
      </c>
    </row>
    <row r="72" spans="1:8" s="7" customFormat="1" ht="20" x14ac:dyDescent="0.25">
      <c r="A72" s="17" t="s">
        <v>135</v>
      </c>
      <c r="B72" s="18" t="s">
        <v>134</v>
      </c>
      <c r="C72" s="19">
        <v>24</v>
      </c>
      <c r="D72" s="18">
        <v>21</v>
      </c>
      <c r="E72" s="20" t="s">
        <v>133</v>
      </c>
      <c r="F72" s="21">
        <v>12</v>
      </c>
      <c r="G72" s="19"/>
      <c r="H72" s="14">
        <f t="shared" si="1"/>
        <v>0</v>
      </c>
    </row>
    <row r="73" spans="1:8" s="7" customFormat="1" ht="20" x14ac:dyDescent="0.25">
      <c r="A73" s="17" t="s">
        <v>132</v>
      </c>
      <c r="B73" s="18" t="s">
        <v>109</v>
      </c>
      <c r="C73" s="19">
        <v>18</v>
      </c>
      <c r="D73" s="18" t="s">
        <v>108</v>
      </c>
      <c r="E73" s="20" t="s">
        <v>131</v>
      </c>
      <c r="F73" s="21">
        <v>12</v>
      </c>
      <c r="G73" s="19"/>
      <c r="H73" s="14">
        <f t="shared" si="1"/>
        <v>0</v>
      </c>
    </row>
    <row r="74" spans="1:8" s="7" customFormat="1" ht="20" x14ac:dyDescent="0.25">
      <c r="A74" s="17" t="s">
        <v>130</v>
      </c>
      <c r="B74" s="18" t="s">
        <v>109</v>
      </c>
      <c r="C74" s="19">
        <v>18</v>
      </c>
      <c r="D74" s="18" t="s">
        <v>108</v>
      </c>
      <c r="E74" s="20" t="s">
        <v>129</v>
      </c>
      <c r="F74" s="21">
        <v>12</v>
      </c>
      <c r="G74" s="19"/>
      <c r="H74" s="14">
        <f t="shared" si="1"/>
        <v>0</v>
      </c>
    </row>
    <row r="75" spans="1:8" s="7" customFormat="1" ht="20" x14ac:dyDescent="0.25">
      <c r="A75" s="17" t="s">
        <v>128</v>
      </c>
      <c r="B75" s="18" t="s">
        <v>127</v>
      </c>
      <c r="C75" s="19">
        <v>16</v>
      </c>
      <c r="D75" s="18" t="s">
        <v>126</v>
      </c>
      <c r="E75" s="20" t="s">
        <v>125</v>
      </c>
      <c r="F75" s="21">
        <v>12</v>
      </c>
      <c r="G75" s="19"/>
      <c r="H75" s="14">
        <f t="shared" si="1"/>
        <v>0</v>
      </c>
    </row>
    <row r="76" spans="1:8" s="6" customFormat="1" ht="20" x14ac:dyDescent="0.25">
      <c r="A76" s="55" t="s">
        <v>248</v>
      </c>
      <c r="B76" s="58" t="s">
        <v>247</v>
      </c>
      <c r="C76" s="58" t="s">
        <v>246</v>
      </c>
      <c r="D76" s="58" t="s">
        <v>245</v>
      </c>
      <c r="E76" s="56" t="s">
        <v>244</v>
      </c>
      <c r="F76" s="57" t="s">
        <v>243</v>
      </c>
      <c r="G76" s="58" t="s">
        <v>242</v>
      </c>
      <c r="H76" s="57" t="s">
        <v>241</v>
      </c>
    </row>
    <row r="77" spans="1:8" s="7" customFormat="1" ht="20" x14ac:dyDescent="0.25">
      <c r="A77" s="17" t="s">
        <v>124</v>
      </c>
      <c r="B77" s="18" t="s">
        <v>109</v>
      </c>
      <c r="C77" s="19">
        <v>18</v>
      </c>
      <c r="D77" s="18" t="s">
        <v>108</v>
      </c>
      <c r="E77" s="20" t="s">
        <v>123</v>
      </c>
      <c r="F77" s="21">
        <v>12</v>
      </c>
      <c r="G77" s="19"/>
      <c r="H77" s="14">
        <f t="shared" si="1"/>
        <v>0</v>
      </c>
    </row>
    <row r="78" spans="1:8" s="7" customFormat="1" ht="20" x14ac:dyDescent="0.25">
      <c r="A78" s="17" t="s">
        <v>122</v>
      </c>
      <c r="B78" s="18" t="s">
        <v>109</v>
      </c>
      <c r="C78" s="19">
        <v>18</v>
      </c>
      <c r="D78" s="18" t="s">
        <v>108</v>
      </c>
      <c r="E78" s="20" t="s">
        <v>121</v>
      </c>
      <c r="F78" s="21">
        <v>12</v>
      </c>
      <c r="G78" s="19"/>
      <c r="H78" s="14">
        <f t="shared" si="1"/>
        <v>0</v>
      </c>
    </row>
    <row r="79" spans="1:8" s="7" customFormat="1" ht="20" x14ac:dyDescent="0.25">
      <c r="A79" s="17" t="s">
        <v>120</v>
      </c>
      <c r="B79" s="18" t="s">
        <v>109</v>
      </c>
      <c r="C79" s="19">
        <v>18</v>
      </c>
      <c r="D79" s="18" t="s">
        <v>108</v>
      </c>
      <c r="E79" s="20" t="s">
        <v>119</v>
      </c>
      <c r="F79" s="21">
        <v>12</v>
      </c>
      <c r="G79" s="19"/>
      <c r="H79" s="14">
        <f t="shared" si="1"/>
        <v>0</v>
      </c>
    </row>
    <row r="80" spans="1:8" s="7" customFormat="1" ht="20" x14ac:dyDescent="0.25">
      <c r="A80" s="17" t="s">
        <v>118</v>
      </c>
      <c r="B80" s="18" t="s">
        <v>113</v>
      </c>
      <c r="C80" s="19">
        <v>20</v>
      </c>
      <c r="D80" s="18" t="s">
        <v>112</v>
      </c>
      <c r="E80" s="20" t="s">
        <v>117</v>
      </c>
      <c r="F80" s="21">
        <v>12</v>
      </c>
      <c r="G80" s="19"/>
      <c r="H80" s="14">
        <f t="shared" si="1"/>
        <v>0</v>
      </c>
    </row>
    <row r="81" spans="1:8" s="7" customFormat="1" ht="20" x14ac:dyDescent="0.25">
      <c r="A81" s="17" t="s">
        <v>116</v>
      </c>
      <c r="B81" s="18" t="s">
        <v>113</v>
      </c>
      <c r="C81" s="19">
        <v>20</v>
      </c>
      <c r="D81" s="18" t="s">
        <v>112</v>
      </c>
      <c r="E81" s="20" t="s">
        <v>115</v>
      </c>
      <c r="F81" s="21">
        <v>12</v>
      </c>
      <c r="G81" s="19"/>
      <c r="H81" s="14">
        <f t="shared" si="1"/>
        <v>0</v>
      </c>
    </row>
    <row r="82" spans="1:8" s="7" customFormat="1" ht="20" x14ac:dyDescent="0.25">
      <c r="A82" s="17" t="s">
        <v>114</v>
      </c>
      <c r="B82" s="18" t="s">
        <v>113</v>
      </c>
      <c r="C82" s="19">
        <v>20</v>
      </c>
      <c r="D82" s="18" t="s">
        <v>112</v>
      </c>
      <c r="E82" s="20" t="s">
        <v>111</v>
      </c>
      <c r="F82" s="21">
        <v>12</v>
      </c>
      <c r="G82" s="19"/>
      <c r="H82" s="14">
        <f t="shared" si="1"/>
        <v>0</v>
      </c>
    </row>
    <row r="83" spans="1:8" s="7" customFormat="1" ht="20" x14ac:dyDescent="0.25">
      <c r="A83" s="17" t="s">
        <v>110</v>
      </c>
      <c r="B83" s="18" t="s">
        <v>109</v>
      </c>
      <c r="C83" s="19">
        <v>18</v>
      </c>
      <c r="D83" s="18" t="s">
        <v>108</v>
      </c>
      <c r="E83" s="20" t="s">
        <v>107</v>
      </c>
      <c r="F83" s="21">
        <v>12</v>
      </c>
      <c r="G83" s="19"/>
      <c r="H83" s="14">
        <f t="shared" si="1"/>
        <v>0</v>
      </c>
    </row>
    <row r="84" spans="1:8" s="7" customFormat="1" ht="20" x14ac:dyDescent="0.25">
      <c r="A84" s="17" t="s">
        <v>106</v>
      </c>
      <c r="B84" s="18" t="s">
        <v>93</v>
      </c>
      <c r="C84" s="19">
        <v>34</v>
      </c>
      <c r="D84" s="18">
        <v>24</v>
      </c>
      <c r="E84" s="20" t="s">
        <v>105</v>
      </c>
      <c r="F84" s="21">
        <v>12</v>
      </c>
      <c r="G84" s="19"/>
      <c r="H84" s="14">
        <f t="shared" si="1"/>
        <v>0</v>
      </c>
    </row>
    <row r="85" spans="1:8" s="7" customFormat="1" ht="20" x14ac:dyDescent="0.25">
      <c r="A85" s="17" t="s">
        <v>104</v>
      </c>
      <c r="B85" s="18" t="s">
        <v>93</v>
      </c>
      <c r="C85" s="19">
        <v>34</v>
      </c>
      <c r="D85" s="18">
        <v>24</v>
      </c>
      <c r="E85" s="20" t="s">
        <v>103</v>
      </c>
      <c r="F85" s="21">
        <v>12</v>
      </c>
      <c r="G85" s="19"/>
      <c r="H85" s="14">
        <f t="shared" si="1"/>
        <v>0</v>
      </c>
    </row>
    <row r="86" spans="1:8" s="7" customFormat="1" ht="20" x14ac:dyDescent="0.25">
      <c r="A86" s="17" t="s">
        <v>102</v>
      </c>
      <c r="B86" s="18" t="s">
        <v>93</v>
      </c>
      <c r="C86" s="19">
        <v>34</v>
      </c>
      <c r="D86" s="18">
        <v>24</v>
      </c>
      <c r="E86" s="20" t="s">
        <v>101</v>
      </c>
      <c r="F86" s="21">
        <v>12</v>
      </c>
      <c r="G86" s="19"/>
      <c r="H86" s="14">
        <f t="shared" si="1"/>
        <v>0</v>
      </c>
    </row>
    <row r="87" spans="1:8" s="7" customFormat="1" ht="20" x14ac:dyDescent="0.25">
      <c r="A87" s="17" t="s">
        <v>100</v>
      </c>
      <c r="B87" s="18" t="s">
        <v>93</v>
      </c>
      <c r="C87" s="19">
        <v>34</v>
      </c>
      <c r="D87" s="18">
        <v>24</v>
      </c>
      <c r="E87" s="20" t="s">
        <v>99</v>
      </c>
      <c r="F87" s="21">
        <v>12</v>
      </c>
      <c r="G87" s="19"/>
      <c r="H87" s="14">
        <f t="shared" si="1"/>
        <v>0</v>
      </c>
    </row>
    <row r="88" spans="1:8" s="7" customFormat="1" ht="20" x14ac:dyDescent="0.25">
      <c r="A88" s="17" t="s">
        <v>98</v>
      </c>
      <c r="B88" s="18" t="s">
        <v>61</v>
      </c>
      <c r="C88" s="19">
        <v>38</v>
      </c>
      <c r="D88" s="18">
        <v>25</v>
      </c>
      <c r="E88" s="20" t="s">
        <v>97</v>
      </c>
      <c r="F88" s="21">
        <v>12</v>
      </c>
      <c r="G88" s="19"/>
      <c r="H88" s="14">
        <f t="shared" si="1"/>
        <v>0</v>
      </c>
    </row>
    <row r="89" spans="1:8" s="7" customFormat="1" ht="20" x14ac:dyDescent="0.25">
      <c r="A89" s="17" t="s">
        <v>96</v>
      </c>
      <c r="B89" s="18" t="s">
        <v>93</v>
      </c>
      <c r="C89" s="19">
        <v>34</v>
      </c>
      <c r="D89" s="18">
        <v>24</v>
      </c>
      <c r="E89" s="20" t="s">
        <v>95</v>
      </c>
      <c r="F89" s="21">
        <v>12</v>
      </c>
      <c r="G89" s="19"/>
      <c r="H89" s="14">
        <f t="shared" si="1"/>
        <v>0</v>
      </c>
    </row>
    <row r="90" spans="1:8" s="7" customFormat="1" ht="20" x14ac:dyDescent="0.25">
      <c r="A90" s="17" t="s">
        <v>94</v>
      </c>
      <c r="B90" s="18" t="s">
        <v>93</v>
      </c>
      <c r="C90" s="19">
        <v>34</v>
      </c>
      <c r="D90" s="18">
        <v>24</v>
      </c>
      <c r="E90" s="20" t="s">
        <v>92</v>
      </c>
      <c r="F90" s="21">
        <v>12</v>
      </c>
      <c r="G90" s="19"/>
      <c r="H90" s="14">
        <f t="shared" si="1"/>
        <v>0</v>
      </c>
    </row>
    <row r="91" spans="1:8" s="7" customFormat="1" ht="20" x14ac:dyDescent="0.25">
      <c r="A91" s="17" t="s">
        <v>91</v>
      </c>
      <c r="B91" s="18" t="s">
        <v>61</v>
      </c>
      <c r="C91" s="19">
        <v>38</v>
      </c>
      <c r="D91" s="18">
        <v>25</v>
      </c>
      <c r="E91" s="20" t="s">
        <v>90</v>
      </c>
      <c r="F91" s="21">
        <v>12</v>
      </c>
      <c r="G91" s="19"/>
      <c r="H91" s="14">
        <f t="shared" si="1"/>
        <v>0</v>
      </c>
    </row>
    <row r="92" spans="1:8" s="7" customFormat="1" ht="20" x14ac:dyDescent="0.25">
      <c r="A92" s="17" t="s">
        <v>89</v>
      </c>
      <c r="B92" s="18" t="s">
        <v>61</v>
      </c>
      <c r="C92" s="19">
        <v>38</v>
      </c>
      <c r="D92" s="18">
        <v>25</v>
      </c>
      <c r="E92" s="20" t="s">
        <v>88</v>
      </c>
      <c r="F92" s="21">
        <v>12</v>
      </c>
      <c r="G92" s="19"/>
      <c r="H92" s="14">
        <f t="shared" si="1"/>
        <v>0</v>
      </c>
    </row>
    <row r="93" spans="1:8" s="7" customFormat="1" ht="20" x14ac:dyDescent="0.25">
      <c r="A93" s="17" t="s">
        <v>87</v>
      </c>
      <c r="B93" s="18" t="s">
        <v>19</v>
      </c>
      <c r="C93" s="19">
        <v>40</v>
      </c>
      <c r="D93" s="18">
        <v>26</v>
      </c>
      <c r="E93" s="20" t="s">
        <v>86</v>
      </c>
      <c r="F93" s="21">
        <v>12</v>
      </c>
      <c r="G93" s="19"/>
      <c r="H93" s="14">
        <f t="shared" si="1"/>
        <v>0</v>
      </c>
    </row>
    <row r="94" spans="1:8" s="7" customFormat="1" ht="20" x14ac:dyDescent="0.25">
      <c r="A94" s="17" t="s">
        <v>85</v>
      </c>
      <c r="B94" s="18" t="s">
        <v>84</v>
      </c>
      <c r="C94" s="19">
        <v>30</v>
      </c>
      <c r="D94" s="18">
        <v>23</v>
      </c>
      <c r="E94" s="20" t="s">
        <v>83</v>
      </c>
      <c r="F94" s="21">
        <v>12</v>
      </c>
      <c r="G94" s="19"/>
      <c r="H94" s="14">
        <f t="shared" si="1"/>
        <v>0</v>
      </c>
    </row>
    <row r="95" spans="1:8" s="7" customFormat="1" ht="20" x14ac:dyDescent="0.25">
      <c r="A95" s="17" t="s">
        <v>82</v>
      </c>
      <c r="B95" s="18" t="s">
        <v>61</v>
      </c>
      <c r="C95" s="19">
        <v>38</v>
      </c>
      <c r="D95" s="18">
        <v>25</v>
      </c>
      <c r="E95" s="20" t="s">
        <v>81</v>
      </c>
      <c r="F95" s="21">
        <v>12</v>
      </c>
      <c r="G95" s="19"/>
      <c r="H95" s="14">
        <f t="shared" si="1"/>
        <v>0</v>
      </c>
    </row>
    <row r="96" spans="1:8" s="7" customFormat="1" ht="20" x14ac:dyDescent="0.25">
      <c r="A96" s="17" t="s">
        <v>80</v>
      </c>
      <c r="B96" s="18" t="s">
        <v>19</v>
      </c>
      <c r="C96" s="19">
        <v>40</v>
      </c>
      <c r="D96" s="18">
        <v>26</v>
      </c>
      <c r="E96" s="20" t="s">
        <v>79</v>
      </c>
      <c r="F96" s="21">
        <v>12</v>
      </c>
      <c r="G96" s="19"/>
      <c r="H96" s="14">
        <f t="shared" si="1"/>
        <v>0</v>
      </c>
    </row>
    <row r="97" spans="1:8" s="7" customFormat="1" ht="20" x14ac:dyDescent="0.25">
      <c r="A97" s="17" t="s">
        <v>78</v>
      </c>
      <c r="B97" s="18" t="s">
        <v>6</v>
      </c>
      <c r="C97" s="19">
        <v>40</v>
      </c>
      <c r="D97" s="18">
        <v>27</v>
      </c>
      <c r="E97" s="20" t="s">
        <v>77</v>
      </c>
      <c r="F97" s="21">
        <v>12</v>
      </c>
      <c r="G97" s="19"/>
      <c r="H97" s="14">
        <f t="shared" si="1"/>
        <v>0</v>
      </c>
    </row>
    <row r="98" spans="1:8" s="7" customFormat="1" ht="20" x14ac:dyDescent="0.25">
      <c r="A98" s="17" t="s">
        <v>76</v>
      </c>
      <c r="B98" s="18" t="s">
        <v>61</v>
      </c>
      <c r="C98" s="19">
        <v>38</v>
      </c>
      <c r="D98" s="18">
        <v>25</v>
      </c>
      <c r="E98" s="20" t="s">
        <v>75</v>
      </c>
      <c r="F98" s="21">
        <v>12</v>
      </c>
      <c r="G98" s="19"/>
      <c r="H98" s="14">
        <f t="shared" si="1"/>
        <v>0</v>
      </c>
    </row>
    <row r="99" spans="1:8" s="7" customFormat="1" ht="20" x14ac:dyDescent="0.25">
      <c r="A99" s="17" t="s">
        <v>74</v>
      </c>
      <c r="B99" s="18" t="s">
        <v>19</v>
      </c>
      <c r="C99" s="19">
        <v>40</v>
      </c>
      <c r="D99" s="18">
        <v>26</v>
      </c>
      <c r="E99" s="20" t="s">
        <v>73</v>
      </c>
      <c r="F99" s="21">
        <v>12</v>
      </c>
      <c r="G99" s="19"/>
      <c r="H99" s="14">
        <f t="shared" si="1"/>
        <v>0</v>
      </c>
    </row>
    <row r="100" spans="1:8" s="7" customFormat="1" ht="20" x14ac:dyDescent="0.25">
      <c r="A100" s="22" t="s">
        <v>72</v>
      </c>
      <c r="B100" s="18" t="s">
        <v>61</v>
      </c>
      <c r="C100" s="19">
        <v>38</v>
      </c>
      <c r="D100" s="18">
        <v>25</v>
      </c>
      <c r="E100" s="20" t="s">
        <v>71</v>
      </c>
      <c r="F100" s="21">
        <v>12</v>
      </c>
      <c r="G100" s="19"/>
      <c r="H100" s="14">
        <f t="shared" ref="H100:H128" si="2">F100*G100</f>
        <v>0</v>
      </c>
    </row>
    <row r="101" spans="1:8" s="7" customFormat="1" ht="20" x14ac:dyDescent="0.25">
      <c r="A101" s="22" t="s">
        <v>70</v>
      </c>
      <c r="B101" s="18" t="s">
        <v>19</v>
      </c>
      <c r="C101" s="19">
        <v>40</v>
      </c>
      <c r="D101" s="18">
        <v>26</v>
      </c>
      <c r="E101" s="20" t="s">
        <v>69</v>
      </c>
      <c r="F101" s="21">
        <v>12</v>
      </c>
      <c r="G101" s="19"/>
      <c r="H101" s="14">
        <f t="shared" si="2"/>
        <v>0</v>
      </c>
    </row>
    <row r="102" spans="1:8" s="7" customFormat="1" ht="20" x14ac:dyDescent="0.25">
      <c r="A102" s="22" t="s">
        <v>68</v>
      </c>
      <c r="B102" s="18" t="s">
        <v>19</v>
      </c>
      <c r="C102" s="19">
        <v>40</v>
      </c>
      <c r="D102" s="18">
        <v>26</v>
      </c>
      <c r="E102" s="20" t="s">
        <v>67</v>
      </c>
      <c r="F102" s="21">
        <v>12</v>
      </c>
      <c r="G102" s="19"/>
      <c r="H102" s="14">
        <f t="shared" si="2"/>
        <v>0</v>
      </c>
    </row>
    <row r="103" spans="1:8" s="7" customFormat="1" ht="20" x14ac:dyDescent="0.25">
      <c r="A103" s="22" t="s">
        <v>66</v>
      </c>
      <c r="B103" s="18" t="s">
        <v>19</v>
      </c>
      <c r="C103" s="19">
        <v>40</v>
      </c>
      <c r="D103" s="18">
        <v>26</v>
      </c>
      <c r="E103" s="20" t="s">
        <v>65</v>
      </c>
      <c r="F103" s="21">
        <v>12</v>
      </c>
      <c r="G103" s="19"/>
      <c r="H103" s="14">
        <f t="shared" si="2"/>
        <v>0</v>
      </c>
    </row>
    <row r="104" spans="1:8" s="7" customFormat="1" ht="20" x14ac:dyDescent="0.25">
      <c r="A104" s="22" t="s">
        <v>64</v>
      </c>
      <c r="B104" s="18" t="s">
        <v>54</v>
      </c>
      <c r="C104" s="19">
        <v>40</v>
      </c>
      <c r="D104" s="18">
        <v>28</v>
      </c>
      <c r="E104" s="20" t="s">
        <v>63</v>
      </c>
      <c r="F104" s="21">
        <v>12</v>
      </c>
      <c r="G104" s="19"/>
      <c r="H104" s="14">
        <f t="shared" si="2"/>
        <v>0</v>
      </c>
    </row>
    <row r="105" spans="1:8" s="7" customFormat="1" ht="20" x14ac:dyDescent="0.25">
      <c r="A105" s="22" t="s">
        <v>62</v>
      </c>
      <c r="B105" s="18" t="s">
        <v>61</v>
      </c>
      <c r="C105" s="19">
        <v>38</v>
      </c>
      <c r="D105" s="18">
        <v>25</v>
      </c>
      <c r="E105" s="20" t="s">
        <v>60</v>
      </c>
      <c r="F105" s="21">
        <v>12</v>
      </c>
      <c r="G105" s="19"/>
      <c r="H105" s="14">
        <f t="shared" si="2"/>
        <v>0</v>
      </c>
    </row>
    <row r="106" spans="1:8" s="7" customFormat="1" ht="20" x14ac:dyDescent="0.25">
      <c r="A106" s="22" t="s">
        <v>59</v>
      </c>
      <c r="B106" s="18" t="s">
        <v>54</v>
      </c>
      <c r="C106" s="19">
        <v>40</v>
      </c>
      <c r="D106" s="18">
        <v>28</v>
      </c>
      <c r="E106" s="20" t="s">
        <v>58</v>
      </c>
      <c r="F106" s="21">
        <v>12</v>
      </c>
      <c r="G106" s="19"/>
      <c r="H106" s="14">
        <f t="shared" si="2"/>
        <v>0</v>
      </c>
    </row>
    <row r="107" spans="1:8" s="7" customFormat="1" ht="20" x14ac:dyDescent="0.25">
      <c r="A107" s="17" t="s">
        <v>57</v>
      </c>
      <c r="B107" s="18" t="s">
        <v>54</v>
      </c>
      <c r="C107" s="19">
        <v>40</v>
      </c>
      <c r="D107" s="18">
        <v>28</v>
      </c>
      <c r="E107" s="20" t="s">
        <v>56</v>
      </c>
      <c r="F107" s="21">
        <v>13.25</v>
      </c>
      <c r="G107" s="19"/>
      <c r="H107" s="14">
        <f t="shared" si="2"/>
        <v>0</v>
      </c>
    </row>
    <row r="108" spans="1:8" s="7" customFormat="1" ht="20" x14ac:dyDescent="0.25">
      <c r="A108" s="17" t="s">
        <v>55</v>
      </c>
      <c r="B108" s="18" t="s">
        <v>54</v>
      </c>
      <c r="C108" s="19">
        <v>40</v>
      </c>
      <c r="D108" s="18">
        <v>28</v>
      </c>
      <c r="E108" s="20" t="s">
        <v>53</v>
      </c>
      <c r="F108" s="21">
        <v>13.25</v>
      </c>
      <c r="G108" s="19"/>
      <c r="H108" s="14">
        <f t="shared" si="2"/>
        <v>0</v>
      </c>
    </row>
    <row r="109" spans="1:8" s="7" customFormat="1" ht="20" x14ac:dyDescent="0.25">
      <c r="A109" s="17" t="s">
        <v>52</v>
      </c>
      <c r="B109" s="18" t="s">
        <v>9</v>
      </c>
      <c r="C109" s="19">
        <v>50</v>
      </c>
      <c r="D109" s="18">
        <v>29</v>
      </c>
      <c r="E109" s="20" t="s">
        <v>51</v>
      </c>
      <c r="F109" s="21">
        <v>13.25</v>
      </c>
      <c r="G109" s="19"/>
      <c r="H109" s="14">
        <f t="shared" si="2"/>
        <v>0</v>
      </c>
    </row>
    <row r="110" spans="1:8" s="7" customFormat="1" ht="20" x14ac:dyDescent="0.25">
      <c r="A110" s="17" t="s">
        <v>50</v>
      </c>
      <c r="B110" s="18" t="s">
        <v>49</v>
      </c>
      <c r="C110" s="19">
        <v>50</v>
      </c>
      <c r="D110" s="18" t="s">
        <v>22</v>
      </c>
      <c r="E110" s="20" t="s">
        <v>48</v>
      </c>
      <c r="F110" s="21">
        <v>13.25</v>
      </c>
      <c r="G110" s="19"/>
      <c r="H110" s="14">
        <f t="shared" si="2"/>
        <v>0</v>
      </c>
    </row>
    <row r="111" spans="1:8" s="7" customFormat="1" ht="20" x14ac:dyDescent="0.25">
      <c r="A111" s="17" t="s">
        <v>47</v>
      </c>
      <c r="B111" s="18" t="s">
        <v>46</v>
      </c>
      <c r="C111" s="19">
        <v>60</v>
      </c>
      <c r="D111" s="18" t="s">
        <v>22</v>
      </c>
      <c r="E111" s="20" t="s">
        <v>45</v>
      </c>
      <c r="F111" s="21">
        <v>13.25</v>
      </c>
      <c r="G111" s="19"/>
      <c r="H111" s="14">
        <f t="shared" si="2"/>
        <v>0</v>
      </c>
    </row>
    <row r="112" spans="1:8" s="7" customFormat="1" ht="20" x14ac:dyDescent="0.25">
      <c r="A112" s="17" t="s">
        <v>44</v>
      </c>
      <c r="B112" s="18" t="s">
        <v>43</v>
      </c>
      <c r="C112" s="19" t="s">
        <v>23</v>
      </c>
      <c r="D112" s="18" t="s">
        <v>22</v>
      </c>
      <c r="E112" s="20" t="s">
        <v>42</v>
      </c>
      <c r="F112" s="21">
        <v>13.25</v>
      </c>
      <c r="G112" s="19"/>
      <c r="H112" s="14">
        <f t="shared" si="2"/>
        <v>0</v>
      </c>
    </row>
    <row r="113" spans="1:8" s="8" customFormat="1" ht="20" x14ac:dyDescent="0.25">
      <c r="A113" s="23" t="s">
        <v>41</v>
      </c>
      <c r="B113" s="18"/>
      <c r="C113" s="19"/>
      <c r="D113" s="18"/>
      <c r="E113" s="20" t="s">
        <v>40</v>
      </c>
      <c r="F113" s="21">
        <v>13.25</v>
      </c>
      <c r="G113" s="19"/>
      <c r="H113" s="14">
        <f t="shared" si="2"/>
        <v>0</v>
      </c>
    </row>
    <row r="114" spans="1:8" s="8" customFormat="1" ht="20" x14ac:dyDescent="0.25">
      <c r="A114" s="23" t="s">
        <v>39</v>
      </c>
      <c r="B114" s="18"/>
      <c r="C114" s="19"/>
      <c r="D114" s="18"/>
      <c r="E114" s="20" t="s">
        <v>38</v>
      </c>
      <c r="F114" s="21">
        <v>13.25</v>
      </c>
      <c r="G114" s="19"/>
      <c r="H114" s="14">
        <f t="shared" si="2"/>
        <v>0</v>
      </c>
    </row>
    <row r="115" spans="1:8" s="8" customFormat="1" ht="20" x14ac:dyDescent="0.25">
      <c r="A115" s="23" t="s">
        <v>37</v>
      </c>
      <c r="B115" s="18"/>
      <c r="C115" s="19"/>
      <c r="D115" s="18"/>
      <c r="E115" s="20" t="s">
        <v>36</v>
      </c>
      <c r="F115" s="21">
        <v>13.25</v>
      </c>
      <c r="G115" s="19"/>
      <c r="H115" s="14">
        <f t="shared" si="2"/>
        <v>0</v>
      </c>
    </row>
    <row r="116" spans="1:8" s="8" customFormat="1" ht="20" x14ac:dyDescent="0.25">
      <c r="A116" s="23" t="s">
        <v>35</v>
      </c>
      <c r="B116" s="18"/>
      <c r="C116" s="19"/>
      <c r="D116" s="18"/>
      <c r="E116" s="20" t="s">
        <v>34</v>
      </c>
      <c r="F116" s="21">
        <v>13.25</v>
      </c>
      <c r="G116" s="19"/>
      <c r="H116" s="14">
        <f t="shared" si="2"/>
        <v>0</v>
      </c>
    </row>
    <row r="117" spans="1:8" s="7" customFormat="1" ht="20" x14ac:dyDescent="0.25">
      <c r="A117" s="23" t="s">
        <v>33</v>
      </c>
      <c r="B117" s="18"/>
      <c r="C117" s="19"/>
      <c r="D117" s="18"/>
      <c r="E117" s="20" t="s">
        <v>32</v>
      </c>
      <c r="F117" s="21">
        <v>13.25</v>
      </c>
      <c r="G117" s="19"/>
      <c r="H117" s="14">
        <f t="shared" si="2"/>
        <v>0</v>
      </c>
    </row>
    <row r="118" spans="1:8" s="6" customFormat="1" ht="20" x14ac:dyDescent="0.25">
      <c r="A118" s="17" t="s">
        <v>31</v>
      </c>
      <c r="B118" s="18" t="s">
        <v>30</v>
      </c>
      <c r="C118" s="19">
        <v>10</v>
      </c>
      <c r="D118" s="18" t="s">
        <v>29</v>
      </c>
      <c r="E118" s="20" t="s">
        <v>28</v>
      </c>
      <c r="F118" s="21">
        <v>11</v>
      </c>
      <c r="G118" s="24"/>
      <c r="H118" s="14">
        <f t="shared" si="2"/>
        <v>0</v>
      </c>
    </row>
    <row r="119" spans="1:8" s="6" customFormat="1" ht="20" x14ac:dyDescent="0.25">
      <c r="A119" s="17" t="s">
        <v>27</v>
      </c>
      <c r="B119" s="18" t="s">
        <v>24</v>
      </c>
      <c r="C119" s="19" t="s">
        <v>23</v>
      </c>
      <c r="D119" s="18" t="s">
        <v>22</v>
      </c>
      <c r="E119" s="20" t="s">
        <v>26</v>
      </c>
      <c r="F119" s="21">
        <v>13.25</v>
      </c>
      <c r="G119" s="24"/>
      <c r="H119" s="14">
        <f t="shared" si="2"/>
        <v>0</v>
      </c>
    </row>
    <row r="120" spans="1:8" s="6" customFormat="1" ht="20" x14ac:dyDescent="0.25">
      <c r="A120" s="17" t="s">
        <v>25</v>
      </c>
      <c r="B120" s="18" t="s">
        <v>24</v>
      </c>
      <c r="C120" s="19" t="s">
        <v>23</v>
      </c>
      <c r="D120" s="18" t="s">
        <v>22</v>
      </c>
      <c r="E120" s="20" t="s">
        <v>21</v>
      </c>
      <c r="F120" s="21">
        <v>13.25</v>
      </c>
      <c r="G120" s="24"/>
      <c r="H120" s="14">
        <f t="shared" si="2"/>
        <v>0</v>
      </c>
    </row>
    <row r="121" spans="1:8" s="6" customFormat="1" ht="20" x14ac:dyDescent="0.25">
      <c r="A121" s="17" t="s">
        <v>20</v>
      </c>
      <c r="B121" s="18" t="s">
        <v>19</v>
      </c>
      <c r="C121" s="19">
        <v>26</v>
      </c>
      <c r="D121" s="18">
        <v>40</v>
      </c>
      <c r="E121" s="25">
        <v>9781433356452</v>
      </c>
      <c r="F121" s="21">
        <v>12</v>
      </c>
      <c r="G121" s="24"/>
      <c r="H121" s="14">
        <f t="shared" si="2"/>
        <v>0</v>
      </c>
    </row>
    <row r="122" spans="1:8" s="6" customFormat="1" ht="20" x14ac:dyDescent="0.25">
      <c r="A122" s="22" t="s">
        <v>18</v>
      </c>
      <c r="B122" s="18" t="s">
        <v>6</v>
      </c>
      <c r="C122" s="19">
        <v>40</v>
      </c>
      <c r="D122" s="18">
        <v>27</v>
      </c>
      <c r="E122" s="20" t="s">
        <v>17</v>
      </c>
      <c r="F122" s="21">
        <v>12</v>
      </c>
      <c r="G122" s="24"/>
      <c r="H122" s="14">
        <f t="shared" si="2"/>
        <v>0</v>
      </c>
    </row>
    <row r="123" spans="1:8" s="6" customFormat="1" ht="20" x14ac:dyDescent="0.25">
      <c r="A123" s="22" t="s">
        <v>16</v>
      </c>
      <c r="B123" s="18" t="s">
        <v>6</v>
      </c>
      <c r="C123" s="19">
        <v>40</v>
      </c>
      <c r="D123" s="18">
        <v>27</v>
      </c>
      <c r="E123" s="20" t="s">
        <v>15</v>
      </c>
      <c r="F123" s="21">
        <v>12</v>
      </c>
      <c r="G123" s="24"/>
      <c r="H123" s="14">
        <f t="shared" si="2"/>
        <v>0</v>
      </c>
    </row>
    <row r="124" spans="1:8" s="6" customFormat="1" ht="20" x14ac:dyDescent="0.25">
      <c r="A124" s="22" t="s">
        <v>14</v>
      </c>
      <c r="B124" s="18" t="s">
        <v>6</v>
      </c>
      <c r="C124" s="19">
        <v>40</v>
      </c>
      <c r="D124" s="18">
        <v>27</v>
      </c>
      <c r="E124" s="20" t="s">
        <v>13</v>
      </c>
      <c r="F124" s="21">
        <v>12</v>
      </c>
      <c r="G124" s="24"/>
      <c r="H124" s="14">
        <f t="shared" si="2"/>
        <v>0</v>
      </c>
    </row>
    <row r="125" spans="1:8" s="6" customFormat="1" ht="20" x14ac:dyDescent="0.25">
      <c r="A125" s="22" t="s">
        <v>12</v>
      </c>
      <c r="B125" s="18" t="s">
        <v>9</v>
      </c>
      <c r="C125" s="19">
        <v>50</v>
      </c>
      <c r="D125" s="18">
        <v>29</v>
      </c>
      <c r="E125" s="20" t="s">
        <v>11</v>
      </c>
      <c r="F125" s="21">
        <v>12</v>
      </c>
      <c r="G125" s="24"/>
      <c r="H125" s="14">
        <f t="shared" si="2"/>
        <v>0</v>
      </c>
    </row>
    <row r="126" spans="1:8" s="6" customFormat="1" ht="20" x14ac:dyDescent="0.25">
      <c r="A126" s="22" t="s">
        <v>10</v>
      </c>
      <c r="B126" s="18" t="s">
        <v>9</v>
      </c>
      <c r="C126" s="19">
        <v>50</v>
      </c>
      <c r="D126" s="18">
        <v>29</v>
      </c>
      <c r="E126" s="20" t="s">
        <v>8</v>
      </c>
      <c r="F126" s="21">
        <v>12</v>
      </c>
      <c r="G126" s="24"/>
      <c r="H126" s="14">
        <f t="shared" si="2"/>
        <v>0</v>
      </c>
    </row>
    <row r="127" spans="1:8" s="6" customFormat="1" ht="20" x14ac:dyDescent="0.25">
      <c r="A127" s="22" t="s">
        <v>7</v>
      </c>
      <c r="B127" s="18" t="s">
        <v>6</v>
      </c>
      <c r="C127" s="19">
        <v>40</v>
      </c>
      <c r="D127" s="18">
        <v>27</v>
      </c>
      <c r="E127" s="20" t="s">
        <v>5</v>
      </c>
      <c r="F127" s="21">
        <v>12</v>
      </c>
      <c r="G127" s="24"/>
      <c r="H127" s="14">
        <f t="shared" si="2"/>
        <v>0</v>
      </c>
    </row>
    <row r="128" spans="1:8" s="6" customFormat="1" ht="20" x14ac:dyDescent="0.25">
      <c r="A128" s="17" t="s">
        <v>4</v>
      </c>
      <c r="B128" s="18" t="s">
        <v>3</v>
      </c>
      <c r="C128" s="19">
        <v>14</v>
      </c>
      <c r="D128" s="18" t="s">
        <v>2</v>
      </c>
      <c r="E128" s="20" t="s">
        <v>1</v>
      </c>
      <c r="F128" s="21">
        <v>11</v>
      </c>
      <c r="G128" s="24"/>
      <c r="H128" s="14">
        <f t="shared" si="2"/>
        <v>0</v>
      </c>
    </row>
    <row r="129" spans="1:19" s="6" customFormat="1" ht="20" x14ac:dyDescent="0.25">
      <c r="A129" s="67" t="s">
        <v>0</v>
      </c>
      <c r="B129" s="67"/>
      <c r="C129" s="67"/>
      <c r="D129" s="67"/>
      <c r="E129" s="67"/>
      <c r="F129" s="67"/>
      <c r="G129" s="67"/>
      <c r="H129" s="67"/>
    </row>
    <row r="130" spans="1:19" s="6" customFormat="1" ht="20" x14ac:dyDescent="0.25">
      <c r="A130" s="77" t="s">
        <v>249</v>
      </c>
      <c r="B130" s="77"/>
      <c r="C130" s="77"/>
      <c r="D130" s="77"/>
      <c r="E130" s="77"/>
      <c r="F130" s="77"/>
      <c r="G130" s="77"/>
      <c r="H130" s="77"/>
    </row>
    <row r="131" spans="1:19" s="6" customFormat="1" ht="20" x14ac:dyDescent="0.25">
      <c r="A131" s="55" t="s">
        <v>248</v>
      </c>
      <c r="B131" s="58" t="s">
        <v>247</v>
      </c>
      <c r="C131" s="58" t="s">
        <v>246</v>
      </c>
      <c r="D131" s="58" t="s">
        <v>245</v>
      </c>
      <c r="E131" s="56" t="s">
        <v>244</v>
      </c>
      <c r="F131" s="57" t="s">
        <v>243</v>
      </c>
      <c r="G131" s="58" t="s">
        <v>242</v>
      </c>
      <c r="H131" s="57" t="s">
        <v>241</v>
      </c>
    </row>
    <row r="132" spans="1:19" s="6" customFormat="1" ht="20" x14ac:dyDescent="0.25">
      <c r="A132" s="22" t="s">
        <v>250</v>
      </c>
      <c r="B132" s="15" t="s">
        <v>251</v>
      </c>
      <c r="C132" s="15" t="s">
        <v>251</v>
      </c>
      <c r="D132" s="15" t="s">
        <v>251</v>
      </c>
      <c r="E132" s="26" t="s">
        <v>252</v>
      </c>
      <c r="F132" s="27">
        <v>10</v>
      </c>
      <c r="G132" s="24"/>
      <c r="H132" s="14">
        <f t="shared" ref="H132:H157" si="3">F132*G132</f>
        <v>0</v>
      </c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</row>
    <row r="133" spans="1:19" s="6" customFormat="1" ht="20" x14ac:dyDescent="0.25">
      <c r="A133" s="22" t="s">
        <v>253</v>
      </c>
      <c r="B133" s="15" t="s">
        <v>251</v>
      </c>
      <c r="C133" s="15" t="s">
        <v>251</v>
      </c>
      <c r="D133" s="15" t="s">
        <v>251</v>
      </c>
      <c r="E133" s="26" t="s">
        <v>254</v>
      </c>
      <c r="F133" s="27">
        <v>10</v>
      </c>
      <c r="G133" s="24"/>
      <c r="H133" s="14">
        <f t="shared" si="3"/>
        <v>0</v>
      </c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</row>
    <row r="134" spans="1:19" s="6" customFormat="1" ht="20" x14ac:dyDescent="0.25">
      <c r="A134" s="22" t="s">
        <v>255</v>
      </c>
      <c r="B134" s="15" t="s">
        <v>251</v>
      </c>
      <c r="C134" s="15" t="s">
        <v>251</v>
      </c>
      <c r="D134" s="15" t="s">
        <v>251</v>
      </c>
      <c r="E134" s="26" t="s">
        <v>256</v>
      </c>
      <c r="F134" s="27">
        <v>10</v>
      </c>
      <c r="G134" s="24"/>
      <c r="H134" s="14">
        <f t="shared" si="3"/>
        <v>0</v>
      </c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</row>
    <row r="135" spans="1:19" s="6" customFormat="1" ht="20" x14ac:dyDescent="0.25">
      <c r="A135" s="22" t="s">
        <v>257</v>
      </c>
      <c r="B135" s="15" t="s">
        <v>251</v>
      </c>
      <c r="C135" s="15" t="s">
        <v>251</v>
      </c>
      <c r="D135" s="15" t="s">
        <v>251</v>
      </c>
      <c r="E135" s="26" t="s">
        <v>258</v>
      </c>
      <c r="F135" s="27">
        <v>10</v>
      </c>
      <c r="G135" s="24"/>
      <c r="H135" s="14">
        <f t="shared" si="3"/>
        <v>0</v>
      </c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</row>
    <row r="136" spans="1:19" s="6" customFormat="1" ht="20" x14ac:dyDescent="0.25">
      <c r="A136" s="22" t="s">
        <v>259</v>
      </c>
      <c r="B136" s="15" t="s">
        <v>251</v>
      </c>
      <c r="C136" s="15" t="s">
        <v>251</v>
      </c>
      <c r="D136" s="15" t="s">
        <v>251</v>
      </c>
      <c r="E136" s="26" t="s">
        <v>260</v>
      </c>
      <c r="F136" s="27">
        <v>10</v>
      </c>
      <c r="G136" s="24"/>
      <c r="H136" s="14">
        <f t="shared" si="3"/>
        <v>0</v>
      </c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</row>
    <row r="137" spans="1:19" s="6" customFormat="1" ht="20" x14ac:dyDescent="0.25">
      <c r="A137" s="22" t="s">
        <v>261</v>
      </c>
      <c r="B137" s="15" t="s">
        <v>251</v>
      </c>
      <c r="C137" s="15" t="s">
        <v>251</v>
      </c>
      <c r="D137" s="15" t="s">
        <v>251</v>
      </c>
      <c r="E137" s="26" t="s">
        <v>262</v>
      </c>
      <c r="F137" s="27">
        <v>10</v>
      </c>
      <c r="G137" s="24"/>
      <c r="H137" s="14">
        <f t="shared" si="3"/>
        <v>0</v>
      </c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</row>
    <row r="138" spans="1:19" s="6" customFormat="1" ht="20" x14ac:dyDescent="0.25">
      <c r="A138" s="22" t="s">
        <v>263</v>
      </c>
      <c r="B138" s="15" t="s">
        <v>251</v>
      </c>
      <c r="C138" s="15" t="s">
        <v>251</v>
      </c>
      <c r="D138" s="15" t="s">
        <v>251</v>
      </c>
      <c r="E138" s="26" t="s">
        <v>264</v>
      </c>
      <c r="F138" s="27">
        <v>10</v>
      </c>
      <c r="G138" s="24"/>
      <c r="H138" s="14">
        <f t="shared" si="3"/>
        <v>0</v>
      </c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</row>
    <row r="139" spans="1:19" s="6" customFormat="1" ht="20" x14ac:dyDescent="0.25">
      <c r="A139" s="22" t="s">
        <v>265</v>
      </c>
      <c r="B139" s="15" t="s">
        <v>251</v>
      </c>
      <c r="C139" s="15" t="s">
        <v>251</v>
      </c>
      <c r="D139" s="15" t="s">
        <v>251</v>
      </c>
      <c r="E139" s="26" t="s">
        <v>266</v>
      </c>
      <c r="F139" s="27">
        <v>10</v>
      </c>
      <c r="G139" s="24"/>
      <c r="H139" s="14">
        <f t="shared" si="3"/>
        <v>0</v>
      </c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</row>
    <row r="140" spans="1:19" s="6" customFormat="1" ht="20" x14ac:dyDescent="0.25">
      <c r="A140" s="22" t="s">
        <v>267</v>
      </c>
      <c r="B140" s="15" t="s">
        <v>251</v>
      </c>
      <c r="C140" s="15" t="s">
        <v>251</v>
      </c>
      <c r="D140" s="15" t="s">
        <v>251</v>
      </c>
      <c r="E140" s="26" t="s">
        <v>268</v>
      </c>
      <c r="F140" s="27">
        <v>10</v>
      </c>
      <c r="G140" s="24"/>
      <c r="H140" s="14">
        <f t="shared" si="3"/>
        <v>0</v>
      </c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</row>
    <row r="141" spans="1:19" s="6" customFormat="1" ht="20" x14ac:dyDescent="0.25">
      <c r="A141" s="22" t="s">
        <v>269</v>
      </c>
      <c r="B141" s="24" t="s">
        <v>213</v>
      </c>
      <c r="C141" s="15">
        <v>1</v>
      </c>
      <c r="D141" s="15">
        <v>1</v>
      </c>
      <c r="E141" s="26" t="s">
        <v>270</v>
      </c>
      <c r="F141" s="27">
        <v>10</v>
      </c>
      <c r="G141" s="24"/>
      <c r="H141" s="14">
        <f t="shared" si="3"/>
        <v>0</v>
      </c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</row>
    <row r="142" spans="1:19" s="6" customFormat="1" ht="20" x14ac:dyDescent="0.25">
      <c r="A142" s="22" t="s">
        <v>271</v>
      </c>
      <c r="B142" s="24" t="s">
        <v>205</v>
      </c>
      <c r="C142" s="15">
        <v>3</v>
      </c>
      <c r="D142" s="15">
        <v>3</v>
      </c>
      <c r="E142" s="26" t="s">
        <v>272</v>
      </c>
      <c r="F142" s="27">
        <v>10</v>
      </c>
      <c r="G142" s="24"/>
      <c r="H142" s="14">
        <f t="shared" si="3"/>
        <v>0</v>
      </c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</row>
    <row r="143" spans="1:19" s="6" customFormat="1" ht="20" x14ac:dyDescent="0.25">
      <c r="A143" s="22" t="s">
        <v>273</v>
      </c>
      <c r="B143" s="24" t="s">
        <v>166</v>
      </c>
      <c r="C143" s="15">
        <v>12</v>
      </c>
      <c r="D143" s="28" t="s">
        <v>274</v>
      </c>
      <c r="E143" s="26" t="s">
        <v>275</v>
      </c>
      <c r="F143" s="27">
        <v>10</v>
      </c>
      <c r="G143" s="24"/>
      <c r="H143" s="14">
        <f t="shared" si="3"/>
        <v>0</v>
      </c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</row>
    <row r="144" spans="1:19" s="6" customFormat="1" ht="20" x14ac:dyDescent="0.25">
      <c r="A144" s="22" t="s">
        <v>276</v>
      </c>
      <c r="B144" s="24" t="s">
        <v>166</v>
      </c>
      <c r="C144" s="15">
        <v>12</v>
      </c>
      <c r="D144" s="28" t="s">
        <v>274</v>
      </c>
      <c r="E144" s="26" t="s">
        <v>277</v>
      </c>
      <c r="F144" s="27">
        <v>10</v>
      </c>
      <c r="G144" s="24"/>
      <c r="H144" s="14">
        <f t="shared" si="3"/>
        <v>0</v>
      </c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</row>
    <row r="145" spans="1:23" s="6" customFormat="1" ht="20" x14ac:dyDescent="0.25">
      <c r="A145" s="22" t="s">
        <v>278</v>
      </c>
      <c r="B145" s="24" t="s">
        <v>3</v>
      </c>
      <c r="C145" s="15">
        <v>14</v>
      </c>
      <c r="D145" s="28" t="s">
        <v>279</v>
      </c>
      <c r="E145" s="26" t="s">
        <v>280</v>
      </c>
      <c r="F145" s="27">
        <v>10</v>
      </c>
      <c r="G145" s="24"/>
      <c r="H145" s="14">
        <f t="shared" si="3"/>
        <v>0</v>
      </c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</row>
    <row r="146" spans="1:23" s="6" customFormat="1" ht="20" x14ac:dyDescent="0.25">
      <c r="A146" s="22" t="s">
        <v>281</v>
      </c>
      <c r="B146" s="24" t="s">
        <v>3</v>
      </c>
      <c r="C146" s="15">
        <v>14</v>
      </c>
      <c r="D146" s="28" t="s">
        <v>279</v>
      </c>
      <c r="E146" s="26" t="s">
        <v>282</v>
      </c>
      <c r="F146" s="27">
        <v>10</v>
      </c>
      <c r="G146" s="24"/>
      <c r="H146" s="14">
        <f t="shared" si="3"/>
        <v>0</v>
      </c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</row>
    <row r="147" spans="1:23" s="6" customFormat="1" ht="20" x14ac:dyDescent="0.25">
      <c r="A147" s="22" t="s">
        <v>283</v>
      </c>
      <c r="B147" s="24" t="s">
        <v>3</v>
      </c>
      <c r="C147" s="15">
        <v>14</v>
      </c>
      <c r="D147" s="28" t="s">
        <v>279</v>
      </c>
      <c r="E147" s="26" t="s">
        <v>284</v>
      </c>
      <c r="F147" s="27">
        <v>10</v>
      </c>
      <c r="G147" s="24"/>
      <c r="H147" s="14">
        <f t="shared" si="3"/>
        <v>0</v>
      </c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</row>
    <row r="148" spans="1:23" s="6" customFormat="1" ht="20" x14ac:dyDescent="0.25">
      <c r="A148" s="22" t="s">
        <v>285</v>
      </c>
      <c r="B148" s="24" t="s">
        <v>109</v>
      </c>
      <c r="C148" s="15">
        <v>18</v>
      </c>
      <c r="D148" s="28" t="s">
        <v>286</v>
      </c>
      <c r="E148" s="26" t="s">
        <v>287</v>
      </c>
      <c r="F148" s="27">
        <v>11</v>
      </c>
      <c r="G148" s="24"/>
      <c r="H148" s="14">
        <f t="shared" si="3"/>
        <v>0</v>
      </c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</row>
    <row r="149" spans="1:23" s="6" customFormat="1" ht="20" x14ac:dyDescent="0.25">
      <c r="A149" s="22" t="s">
        <v>288</v>
      </c>
      <c r="B149" s="24" t="s">
        <v>109</v>
      </c>
      <c r="C149" s="15">
        <v>18</v>
      </c>
      <c r="D149" s="28" t="s">
        <v>286</v>
      </c>
      <c r="E149" s="26" t="s">
        <v>289</v>
      </c>
      <c r="F149" s="27">
        <v>11</v>
      </c>
      <c r="G149" s="24"/>
      <c r="H149" s="14">
        <f t="shared" si="3"/>
        <v>0</v>
      </c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</row>
    <row r="150" spans="1:23" s="6" customFormat="1" ht="20" x14ac:dyDescent="0.25">
      <c r="A150" s="22" t="s">
        <v>290</v>
      </c>
      <c r="B150" s="24" t="s">
        <v>291</v>
      </c>
      <c r="C150" s="15">
        <v>28</v>
      </c>
      <c r="D150" s="15">
        <v>22</v>
      </c>
      <c r="E150" s="26" t="s">
        <v>292</v>
      </c>
      <c r="F150" s="27">
        <v>11</v>
      </c>
      <c r="G150" s="24"/>
      <c r="H150" s="14">
        <f t="shared" si="3"/>
        <v>0</v>
      </c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</row>
    <row r="151" spans="1:23" s="6" customFormat="1" ht="20" x14ac:dyDescent="0.25">
      <c r="A151" s="22" t="s">
        <v>293</v>
      </c>
      <c r="B151" s="24" t="s">
        <v>84</v>
      </c>
      <c r="C151" s="15">
        <v>30</v>
      </c>
      <c r="D151" s="15">
        <v>23</v>
      </c>
      <c r="E151" s="26" t="s">
        <v>294</v>
      </c>
      <c r="F151" s="27">
        <v>12</v>
      </c>
      <c r="G151" s="24"/>
      <c r="H151" s="14">
        <f t="shared" si="3"/>
        <v>0</v>
      </c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</row>
    <row r="152" spans="1:23" s="6" customFormat="1" ht="20" x14ac:dyDescent="0.25">
      <c r="A152" s="22" t="s">
        <v>295</v>
      </c>
      <c r="B152" s="24" t="s">
        <v>84</v>
      </c>
      <c r="C152" s="15">
        <v>30</v>
      </c>
      <c r="D152" s="15">
        <v>23</v>
      </c>
      <c r="E152" s="26" t="s">
        <v>296</v>
      </c>
      <c r="F152" s="27">
        <v>12</v>
      </c>
      <c r="G152" s="24"/>
      <c r="H152" s="14">
        <f t="shared" si="3"/>
        <v>0</v>
      </c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</row>
    <row r="153" spans="1:23" s="6" customFormat="1" ht="20" x14ac:dyDescent="0.25">
      <c r="A153" s="22" t="s">
        <v>297</v>
      </c>
      <c r="B153" s="24" t="s">
        <v>84</v>
      </c>
      <c r="C153" s="15">
        <v>30</v>
      </c>
      <c r="D153" s="15">
        <v>23</v>
      </c>
      <c r="E153" s="26" t="s">
        <v>298</v>
      </c>
      <c r="F153" s="27">
        <v>12</v>
      </c>
      <c r="G153" s="24"/>
      <c r="H153" s="14">
        <f t="shared" si="3"/>
        <v>0</v>
      </c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</row>
    <row r="154" spans="1:23" s="6" customFormat="1" ht="20" x14ac:dyDescent="0.25">
      <c r="A154" s="22" t="s">
        <v>299</v>
      </c>
      <c r="B154" s="24" t="s">
        <v>19</v>
      </c>
      <c r="C154" s="15">
        <v>40</v>
      </c>
      <c r="D154" s="15">
        <v>26</v>
      </c>
      <c r="E154" s="26" t="s">
        <v>300</v>
      </c>
      <c r="F154" s="27">
        <v>12</v>
      </c>
      <c r="G154" s="24"/>
      <c r="H154" s="14">
        <f t="shared" si="3"/>
        <v>0</v>
      </c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</row>
    <row r="155" spans="1:23" s="6" customFormat="1" ht="20" x14ac:dyDescent="0.25">
      <c r="A155" s="22" t="s">
        <v>301</v>
      </c>
      <c r="B155" s="24" t="s">
        <v>19</v>
      </c>
      <c r="C155" s="15">
        <v>40</v>
      </c>
      <c r="D155" s="15">
        <v>26</v>
      </c>
      <c r="E155" s="26" t="s">
        <v>302</v>
      </c>
      <c r="F155" s="27">
        <v>12</v>
      </c>
      <c r="G155" s="24"/>
      <c r="H155" s="14">
        <f t="shared" si="3"/>
        <v>0</v>
      </c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</row>
    <row r="156" spans="1:23" s="6" customFormat="1" ht="20" x14ac:dyDescent="0.25">
      <c r="A156" s="22" t="s">
        <v>303</v>
      </c>
      <c r="B156" s="24" t="s">
        <v>19</v>
      </c>
      <c r="C156" s="15">
        <v>40</v>
      </c>
      <c r="D156" s="15">
        <v>26</v>
      </c>
      <c r="E156" s="26" t="s">
        <v>304</v>
      </c>
      <c r="F156" s="27">
        <v>13.25</v>
      </c>
      <c r="G156" s="24"/>
      <c r="H156" s="14">
        <f t="shared" si="3"/>
        <v>0</v>
      </c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</row>
    <row r="157" spans="1:23" s="6" customFormat="1" ht="20" x14ac:dyDescent="0.25">
      <c r="A157" s="22" t="s">
        <v>305</v>
      </c>
      <c r="B157" s="24" t="s">
        <v>54</v>
      </c>
      <c r="C157" s="15">
        <v>40</v>
      </c>
      <c r="D157" s="15">
        <v>28</v>
      </c>
      <c r="E157" s="26" t="s">
        <v>306</v>
      </c>
      <c r="F157" s="27">
        <v>13.25</v>
      </c>
      <c r="G157" s="24"/>
      <c r="H157" s="14">
        <f t="shared" si="3"/>
        <v>0</v>
      </c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</row>
    <row r="158" spans="1:23" s="6" customFormat="1" ht="20" x14ac:dyDescent="0.25">
      <c r="A158" s="77" t="s">
        <v>345</v>
      </c>
      <c r="B158" s="77"/>
      <c r="C158" s="77"/>
      <c r="D158" s="77"/>
      <c r="E158" s="77"/>
      <c r="F158" s="77"/>
      <c r="G158" s="77"/>
      <c r="H158" s="77"/>
    </row>
    <row r="159" spans="1:23" s="6" customFormat="1" ht="20" x14ac:dyDescent="0.25">
      <c r="A159" s="55" t="s">
        <v>248</v>
      </c>
      <c r="B159" s="58" t="s">
        <v>247</v>
      </c>
      <c r="C159" s="58" t="s">
        <v>246</v>
      </c>
      <c r="D159" s="58" t="s">
        <v>245</v>
      </c>
      <c r="E159" s="56" t="s">
        <v>244</v>
      </c>
      <c r="F159" s="57" t="s">
        <v>243</v>
      </c>
      <c r="G159" s="58" t="s">
        <v>242</v>
      </c>
      <c r="H159" s="57" t="s">
        <v>241</v>
      </c>
    </row>
    <row r="160" spans="1:23" s="6" customFormat="1" ht="20" x14ac:dyDescent="0.25">
      <c r="A160" s="22" t="s">
        <v>307</v>
      </c>
      <c r="B160" s="24" t="s">
        <v>213</v>
      </c>
      <c r="C160" s="15">
        <v>1</v>
      </c>
      <c r="D160" s="15">
        <v>1</v>
      </c>
      <c r="E160" s="26" t="s">
        <v>308</v>
      </c>
      <c r="F160" s="27">
        <v>10</v>
      </c>
      <c r="G160" s="24"/>
      <c r="H160" s="14">
        <f t="shared" ref="H160:H177" si="4">F160*G160</f>
        <v>0</v>
      </c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</row>
    <row r="161" spans="1:23" s="6" customFormat="1" ht="20" x14ac:dyDescent="0.25">
      <c r="A161" s="22" t="s">
        <v>309</v>
      </c>
      <c r="B161" s="24" t="s">
        <v>216</v>
      </c>
      <c r="C161" s="15">
        <v>2</v>
      </c>
      <c r="D161" s="15">
        <v>2</v>
      </c>
      <c r="E161" s="26" t="s">
        <v>310</v>
      </c>
      <c r="F161" s="27">
        <v>10</v>
      </c>
      <c r="G161" s="24"/>
      <c r="H161" s="14">
        <f t="shared" si="4"/>
        <v>0</v>
      </c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</row>
    <row r="162" spans="1:23" s="6" customFormat="1" ht="20" x14ac:dyDescent="0.25">
      <c r="A162" s="22" t="s">
        <v>311</v>
      </c>
      <c r="B162" s="24" t="s">
        <v>205</v>
      </c>
      <c r="C162" s="15">
        <v>3</v>
      </c>
      <c r="D162" s="15">
        <v>3</v>
      </c>
      <c r="E162" s="26" t="s">
        <v>312</v>
      </c>
      <c r="F162" s="27">
        <v>10</v>
      </c>
      <c r="G162" s="24"/>
      <c r="H162" s="14">
        <f t="shared" si="4"/>
        <v>0</v>
      </c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</row>
    <row r="163" spans="1:23" s="6" customFormat="1" ht="20" x14ac:dyDescent="0.25">
      <c r="A163" s="22" t="s">
        <v>313</v>
      </c>
      <c r="B163" s="24" t="s">
        <v>201</v>
      </c>
      <c r="C163" s="24">
        <v>4</v>
      </c>
      <c r="D163" s="28" t="s">
        <v>314</v>
      </c>
      <c r="E163" s="26" t="s">
        <v>315</v>
      </c>
      <c r="F163" s="27">
        <v>10</v>
      </c>
      <c r="G163" s="24"/>
      <c r="H163" s="14">
        <f t="shared" si="4"/>
        <v>0</v>
      </c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</row>
    <row r="164" spans="1:23" s="6" customFormat="1" ht="20" x14ac:dyDescent="0.25">
      <c r="A164" s="22" t="s">
        <v>316</v>
      </c>
      <c r="B164" s="24" t="s">
        <v>3</v>
      </c>
      <c r="C164" s="24">
        <v>14</v>
      </c>
      <c r="D164" s="28" t="s">
        <v>279</v>
      </c>
      <c r="E164" s="26" t="s">
        <v>317</v>
      </c>
      <c r="F164" s="27">
        <v>10</v>
      </c>
      <c r="G164" s="24"/>
      <c r="H164" s="14">
        <f t="shared" si="4"/>
        <v>0</v>
      </c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</row>
    <row r="165" spans="1:23" s="6" customFormat="1" ht="20" x14ac:dyDescent="0.25">
      <c r="A165" s="22" t="s">
        <v>318</v>
      </c>
      <c r="B165" s="24" t="s">
        <v>84</v>
      </c>
      <c r="C165" s="15">
        <v>23</v>
      </c>
      <c r="D165" s="15">
        <v>30</v>
      </c>
      <c r="E165" s="26" t="s">
        <v>319</v>
      </c>
      <c r="F165" s="27">
        <v>12</v>
      </c>
      <c r="G165" s="24"/>
      <c r="H165" s="14">
        <f t="shared" si="4"/>
        <v>0</v>
      </c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</row>
    <row r="166" spans="1:23" s="6" customFormat="1" ht="20" x14ac:dyDescent="0.25">
      <c r="A166" s="22" t="s">
        <v>320</v>
      </c>
      <c r="B166" s="24" t="s">
        <v>93</v>
      </c>
      <c r="C166" s="24">
        <v>34</v>
      </c>
      <c r="D166" s="24">
        <v>24</v>
      </c>
      <c r="E166" s="26" t="s">
        <v>321</v>
      </c>
      <c r="F166" s="27">
        <v>12</v>
      </c>
      <c r="G166" s="24"/>
      <c r="H166" s="14">
        <f t="shared" si="4"/>
        <v>0</v>
      </c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</row>
    <row r="167" spans="1:23" s="6" customFormat="1" ht="20" x14ac:dyDescent="0.25">
      <c r="A167" s="22" t="s">
        <v>322</v>
      </c>
      <c r="B167" s="24" t="s">
        <v>61</v>
      </c>
      <c r="C167" s="24">
        <v>38</v>
      </c>
      <c r="D167" s="24">
        <v>25</v>
      </c>
      <c r="E167" s="26" t="s">
        <v>323</v>
      </c>
      <c r="F167" s="27">
        <v>12</v>
      </c>
      <c r="G167" s="24"/>
      <c r="H167" s="14">
        <f t="shared" si="4"/>
        <v>0</v>
      </c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</row>
    <row r="168" spans="1:23" s="6" customFormat="1" ht="20" x14ac:dyDescent="0.25">
      <c r="A168" s="22" t="s">
        <v>324</v>
      </c>
      <c r="B168" s="24" t="s">
        <v>61</v>
      </c>
      <c r="C168" s="24">
        <v>38</v>
      </c>
      <c r="D168" s="24">
        <v>25</v>
      </c>
      <c r="E168" s="26" t="s">
        <v>325</v>
      </c>
      <c r="F168" s="27">
        <v>12</v>
      </c>
      <c r="G168" s="24"/>
      <c r="H168" s="14">
        <f t="shared" si="4"/>
        <v>0</v>
      </c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</row>
    <row r="169" spans="1:23" s="6" customFormat="1" ht="20" x14ac:dyDescent="0.25">
      <c r="A169" s="22" t="s">
        <v>326</v>
      </c>
      <c r="B169" s="24" t="s">
        <v>61</v>
      </c>
      <c r="C169" s="24">
        <v>38</v>
      </c>
      <c r="D169" s="24">
        <v>25</v>
      </c>
      <c r="E169" s="26" t="s">
        <v>327</v>
      </c>
      <c r="F169" s="27">
        <v>12</v>
      </c>
      <c r="G169" s="24"/>
      <c r="H169" s="14">
        <f t="shared" si="4"/>
        <v>0</v>
      </c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</row>
    <row r="170" spans="1:23" s="6" customFormat="1" ht="20" x14ac:dyDescent="0.25">
      <c r="A170" s="22" t="s">
        <v>328</v>
      </c>
      <c r="B170" s="24" t="s">
        <v>19</v>
      </c>
      <c r="C170" s="24">
        <v>40</v>
      </c>
      <c r="D170" s="24">
        <v>26</v>
      </c>
      <c r="E170" s="26" t="s">
        <v>329</v>
      </c>
      <c r="F170" s="27">
        <v>12</v>
      </c>
      <c r="G170" s="24"/>
      <c r="H170" s="14">
        <f t="shared" si="4"/>
        <v>0</v>
      </c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</row>
    <row r="171" spans="1:23" s="6" customFormat="1" ht="20" x14ac:dyDescent="0.25">
      <c r="A171" s="22" t="s">
        <v>330</v>
      </c>
      <c r="B171" s="24" t="s">
        <v>19</v>
      </c>
      <c r="C171" s="24">
        <v>40</v>
      </c>
      <c r="D171" s="24">
        <v>26</v>
      </c>
      <c r="E171" s="26" t="s">
        <v>331</v>
      </c>
      <c r="F171" s="27">
        <v>12</v>
      </c>
      <c r="G171" s="24"/>
      <c r="H171" s="14">
        <f t="shared" si="4"/>
        <v>0</v>
      </c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</row>
    <row r="172" spans="1:23" s="6" customFormat="1" ht="20" x14ac:dyDescent="0.25">
      <c r="A172" s="22" t="s">
        <v>332</v>
      </c>
      <c r="B172" s="24" t="s">
        <v>19</v>
      </c>
      <c r="C172" s="24">
        <v>40</v>
      </c>
      <c r="D172" s="24">
        <v>26</v>
      </c>
      <c r="E172" s="26" t="s">
        <v>333</v>
      </c>
      <c r="F172" s="27">
        <v>12</v>
      </c>
      <c r="G172" s="24"/>
      <c r="H172" s="14">
        <f t="shared" si="4"/>
        <v>0</v>
      </c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</row>
    <row r="173" spans="1:23" s="6" customFormat="1" ht="20" x14ac:dyDescent="0.25">
      <c r="A173" s="22" t="s">
        <v>334</v>
      </c>
      <c r="B173" s="24" t="s">
        <v>166</v>
      </c>
      <c r="C173" s="24">
        <v>12</v>
      </c>
      <c r="D173" s="28" t="s">
        <v>274</v>
      </c>
      <c r="E173" s="26" t="s">
        <v>335</v>
      </c>
      <c r="F173" s="27">
        <v>10</v>
      </c>
      <c r="G173" s="24"/>
      <c r="H173" s="14">
        <f t="shared" si="4"/>
        <v>0</v>
      </c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</row>
    <row r="174" spans="1:23" s="6" customFormat="1" ht="20" x14ac:dyDescent="0.25">
      <c r="A174" s="22" t="s">
        <v>336</v>
      </c>
      <c r="B174" s="24" t="s">
        <v>109</v>
      </c>
      <c r="C174" s="24">
        <v>18</v>
      </c>
      <c r="D174" s="28" t="s">
        <v>286</v>
      </c>
      <c r="E174" s="26" t="s">
        <v>337</v>
      </c>
      <c r="F174" s="27">
        <v>11</v>
      </c>
      <c r="G174" s="24"/>
      <c r="H174" s="14">
        <f t="shared" si="4"/>
        <v>0</v>
      </c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</row>
    <row r="175" spans="1:23" s="6" customFormat="1" ht="20" x14ac:dyDescent="0.25">
      <c r="A175" s="22" t="s">
        <v>338</v>
      </c>
      <c r="B175" s="24" t="s">
        <v>113</v>
      </c>
      <c r="C175" s="24">
        <v>20</v>
      </c>
      <c r="D175" s="28" t="s">
        <v>339</v>
      </c>
      <c r="E175" s="26" t="s">
        <v>340</v>
      </c>
      <c r="F175" s="27">
        <v>11</v>
      </c>
      <c r="G175" s="24"/>
      <c r="H175" s="14">
        <f t="shared" si="4"/>
        <v>0</v>
      </c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</row>
    <row r="176" spans="1:23" s="6" customFormat="1" ht="20" x14ac:dyDescent="0.25">
      <c r="A176" s="22" t="s">
        <v>341</v>
      </c>
      <c r="B176" s="24" t="s">
        <v>134</v>
      </c>
      <c r="C176" s="24">
        <v>24</v>
      </c>
      <c r="D176" s="24">
        <v>21</v>
      </c>
      <c r="E176" s="26" t="s">
        <v>342</v>
      </c>
      <c r="F176" s="27">
        <v>11</v>
      </c>
      <c r="G176" s="24"/>
      <c r="H176" s="14">
        <f t="shared" si="4"/>
        <v>0</v>
      </c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</row>
    <row r="177" spans="1:23" s="6" customFormat="1" ht="20" x14ac:dyDescent="0.25">
      <c r="A177" s="22" t="s">
        <v>343</v>
      </c>
      <c r="B177" s="24" t="s">
        <v>291</v>
      </c>
      <c r="C177" s="24">
        <v>28</v>
      </c>
      <c r="D177" s="24">
        <v>22</v>
      </c>
      <c r="E177" s="26" t="s">
        <v>344</v>
      </c>
      <c r="F177" s="27">
        <v>11</v>
      </c>
      <c r="G177" s="24"/>
      <c r="H177" s="14">
        <f t="shared" si="4"/>
        <v>0</v>
      </c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</row>
    <row r="178" spans="1:23" s="6" customFormat="1" ht="20" x14ac:dyDescent="0.25">
      <c r="A178" s="77" t="s">
        <v>364</v>
      </c>
      <c r="B178" s="77"/>
      <c r="C178" s="77"/>
      <c r="D178" s="77"/>
      <c r="E178" s="77"/>
      <c r="F178" s="77"/>
      <c r="G178" s="77"/>
      <c r="H178" s="77"/>
    </row>
    <row r="179" spans="1:23" s="6" customFormat="1" ht="20" x14ac:dyDescent="0.25">
      <c r="A179" s="55" t="s">
        <v>248</v>
      </c>
      <c r="B179" s="58" t="s">
        <v>247</v>
      </c>
      <c r="C179" s="58" t="s">
        <v>246</v>
      </c>
      <c r="D179" s="58" t="s">
        <v>245</v>
      </c>
      <c r="E179" s="56" t="s">
        <v>244</v>
      </c>
      <c r="F179" s="57" t="s">
        <v>243</v>
      </c>
      <c r="G179" s="58" t="s">
        <v>242</v>
      </c>
      <c r="H179" s="57" t="s">
        <v>241</v>
      </c>
    </row>
    <row r="180" spans="1:23" s="11" customFormat="1" ht="20" x14ac:dyDescent="0.25">
      <c r="A180" s="22" t="s">
        <v>346</v>
      </c>
      <c r="B180" s="24" t="s">
        <v>216</v>
      </c>
      <c r="C180" s="24">
        <v>2</v>
      </c>
      <c r="D180" s="24">
        <v>2</v>
      </c>
      <c r="E180" s="26" t="s">
        <v>347</v>
      </c>
      <c r="F180" s="27">
        <v>12</v>
      </c>
      <c r="G180" s="29"/>
      <c r="H180" s="14">
        <f t="shared" ref="H180:H188" si="5">F180*G180</f>
        <v>0</v>
      </c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</row>
    <row r="181" spans="1:23" s="11" customFormat="1" ht="20" x14ac:dyDescent="0.25">
      <c r="A181" s="22" t="s">
        <v>348</v>
      </c>
      <c r="B181" s="24" t="s">
        <v>213</v>
      </c>
      <c r="C181" s="24">
        <v>1</v>
      </c>
      <c r="D181" s="24">
        <v>1</v>
      </c>
      <c r="E181" s="26" t="s">
        <v>349</v>
      </c>
      <c r="F181" s="27">
        <v>12</v>
      </c>
      <c r="G181" s="29"/>
      <c r="H181" s="14">
        <f t="shared" si="5"/>
        <v>0</v>
      </c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</row>
    <row r="182" spans="1:23" s="11" customFormat="1" ht="20" x14ac:dyDescent="0.25">
      <c r="A182" s="22" t="s">
        <v>350</v>
      </c>
      <c r="B182" s="24" t="s">
        <v>291</v>
      </c>
      <c r="C182" s="24">
        <v>28</v>
      </c>
      <c r="D182" s="24">
        <v>22</v>
      </c>
      <c r="E182" s="26" t="s">
        <v>351</v>
      </c>
      <c r="F182" s="27">
        <v>12</v>
      </c>
      <c r="G182" s="29"/>
      <c r="H182" s="14">
        <f t="shared" si="5"/>
        <v>0</v>
      </c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</row>
    <row r="183" spans="1:23" s="11" customFormat="1" ht="20" x14ac:dyDescent="0.25">
      <c r="A183" s="22" t="s">
        <v>352</v>
      </c>
      <c r="B183" s="24" t="s">
        <v>166</v>
      </c>
      <c r="C183" s="24">
        <v>12</v>
      </c>
      <c r="D183" s="28" t="s">
        <v>274</v>
      </c>
      <c r="E183" s="26" t="s">
        <v>353</v>
      </c>
      <c r="F183" s="27">
        <v>12</v>
      </c>
      <c r="G183" s="29"/>
      <c r="H183" s="14">
        <f t="shared" si="5"/>
        <v>0</v>
      </c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</row>
    <row r="184" spans="1:23" s="11" customFormat="1" ht="20" x14ac:dyDescent="0.25">
      <c r="A184" s="22" t="s">
        <v>354</v>
      </c>
      <c r="B184" s="24" t="s">
        <v>113</v>
      </c>
      <c r="C184" s="24">
        <v>20</v>
      </c>
      <c r="D184" s="28" t="s">
        <v>339</v>
      </c>
      <c r="E184" s="26" t="s">
        <v>355</v>
      </c>
      <c r="F184" s="27">
        <v>12</v>
      </c>
      <c r="G184" s="29"/>
      <c r="H184" s="14">
        <f t="shared" si="5"/>
        <v>0</v>
      </c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</row>
    <row r="185" spans="1:23" s="11" customFormat="1" ht="20" x14ac:dyDescent="0.25">
      <c r="A185" s="22" t="s">
        <v>356</v>
      </c>
      <c r="B185" s="24" t="s">
        <v>291</v>
      </c>
      <c r="C185" s="24">
        <v>28</v>
      </c>
      <c r="D185" s="24">
        <v>22</v>
      </c>
      <c r="E185" s="26" t="s">
        <v>357</v>
      </c>
      <c r="F185" s="27">
        <v>13.25</v>
      </c>
      <c r="G185" s="29"/>
      <c r="H185" s="14">
        <f t="shared" si="5"/>
        <v>0</v>
      </c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</row>
    <row r="186" spans="1:23" s="11" customFormat="1" ht="20" x14ac:dyDescent="0.25">
      <c r="A186" s="22" t="s">
        <v>358</v>
      </c>
      <c r="B186" s="24" t="s">
        <v>19</v>
      </c>
      <c r="C186" s="24">
        <v>40</v>
      </c>
      <c r="D186" s="24">
        <v>26</v>
      </c>
      <c r="E186" s="26" t="s">
        <v>359</v>
      </c>
      <c r="F186" s="27">
        <v>13.25</v>
      </c>
      <c r="G186" s="29"/>
      <c r="H186" s="14">
        <f t="shared" si="5"/>
        <v>0</v>
      </c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</row>
    <row r="187" spans="1:23" s="11" customFormat="1" ht="20" x14ac:dyDescent="0.25">
      <c r="A187" s="22" t="s">
        <v>360</v>
      </c>
      <c r="B187" s="24" t="s">
        <v>61</v>
      </c>
      <c r="C187" s="24">
        <v>38</v>
      </c>
      <c r="D187" s="24">
        <v>25</v>
      </c>
      <c r="E187" s="26" t="s">
        <v>361</v>
      </c>
      <c r="F187" s="27">
        <v>13.25</v>
      </c>
      <c r="G187" s="29"/>
      <c r="H187" s="14">
        <f t="shared" si="5"/>
        <v>0</v>
      </c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</row>
    <row r="188" spans="1:23" s="11" customFormat="1" ht="20" x14ac:dyDescent="0.25">
      <c r="A188" s="22" t="s">
        <v>362</v>
      </c>
      <c r="B188" s="24" t="s">
        <v>54</v>
      </c>
      <c r="C188" s="24">
        <v>40</v>
      </c>
      <c r="D188" s="24">
        <v>28</v>
      </c>
      <c r="E188" s="26" t="s">
        <v>363</v>
      </c>
      <c r="F188" s="27">
        <v>13.25</v>
      </c>
      <c r="G188" s="29"/>
      <c r="H188" s="14">
        <f t="shared" si="5"/>
        <v>0</v>
      </c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</row>
    <row r="189" spans="1:23" s="6" customFormat="1" ht="20" x14ac:dyDescent="0.25">
      <c r="A189" s="67" t="s">
        <v>365</v>
      </c>
      <c r="B189" s="67"/>
      <c r="C189" s="67"/>
      <c r="D189" s="67"/>
      <c r="E189" s="67"/>
      <c r="F189" s="67"/>
      <c r="G189" s="67"/>
      <c r="H189" s="67"/>
    </row>
    <row r="190" spans="1:23" s="6" customFormat="1" ht="20" x14ac:dyDescent="0.25">
      <c r="A190" s="66" t="s">
        <v>366</v>
      </c>
      <c r="B190" s="66"/>
      <c r="C190" s="66"/>
      <c r="D190" s="66"/>
      <c r="E190" s="66"/>
      <c r="F190" s="66"/>
      <c r="G190" s="66"/>
      <c r="H190" s="66"/>
    </row>
    <row r="191" spans="1:23" s="6" customFormat="1" ht="20" x14ac:dyDescent="0.25">
      <c r="A191" s="55" t="s">
        <v>248</v>
      </c>
      <c r="B191" s="58" t="s">
        <v>247</v>
      </c>
      <c r="C191" s="58" t="s">
        <v>246</v>
      </c>
      <c r="D191" s="58" t="s">
        <v>245</v>
      </c>
      <c r="E191" s="56" t="s">
        <v>244</v>
      </c>
      <c r="F191" s="57" t="s">
        <v>243</v>
      </c>
      <c r="G191" s="58" t="s">
        <v>242</v>
      </c>
      <c r="H191" s="57" t="s">
        <v>241</v>
      </c>
    </row>
    <row r="192" spans="1:23" s="6" customFormat="1" ht="20" x14ac:dyDescent="0.25">
      <c r="A192" s="17" t="s">
        <v>367</v>
      </c>
      <c r="B192" s="24" t="s">
        <v>166</v>
      </c>
      <c r="C192" s="24">
        <v>12</v>
      </c>
      <c r="D192" s="28" t="s">
        <v>274</v>
      </c>
      <c r="E192" s="25" t="s">
        <v>368</v>
      </c>
      <c r="F192" s="30">
        <v>10.5</v>
      </c>
      <c r="G192" s="15"/>
      <c r="H192" s="14">
        <f t="shared" ref="H192:H230" si="6">F192*G192</f>
        <v>0</v>
      </c>
    </row>
    <row r="193" spans="1:8" s="6" customFormat="1" ht="20" x14ac:dyDescent="0.25">
      <c r="A193" s="17" t="s">
        <v>369</v>
      </c>
      <c r="B193" s="24" t="s">
        <v>3</v>
      </c>
      <c r="C193" s="24">
        <v>14</v>
      </c>
      <c r="D193" s="24" t="s">
        <v>370</v>
      </c>
      <c r="E193" s="25" t="s">
        <v>371</v>
      </c>
      <c r="F193" s="30">
        <v>10.5</v>
      </c>
      <c r="G193" s="15"/>
      <c r="H193" s="14">
        <f t="shared" si="6"/>
        <v>0</v>
      </c>
    </row>
    <row r="194" spans="1:8" s="6" customFormat="1" ht="20" x14ac:dyDescent="0.25">
      <c r="A194" s="17" t="s">
        <v>372</v>
      </c>
      <c r="B194" s="24" t="s">
        <v>216</v>
      </c>
      <c r="C194" s="24">
        <v>2</v>
      </c>
      <c r="D194" s="24">
        <v>2</v>
      </c>
      <c r="E194" s="25" t="s">
        <v>373</v>
      </c>
      <c r="F194" s="30">
        <v>10.5</v>
      </c>
      <c r="G194" s="15"/>
      <c r="H194" s="14">
        <f t="shared" si="6"/>
        <v>0</v>
      </c>
    </row>
    <row r="195" spans="1:8" s="6" customFormat="1" ht="20" x14ac:dyDescent="0.25">
      <c r="A195" s="17" t="s">
        <v>374</v>
      </c>
      <c r="B195" s="24" t="s">
        <v>201</v>
      </c>
      <c r="C195" s="24">
        <v>4</v>
      </c>
      <c r="D195" s="24" t="s">
        <v>314</v>
      </c>
      <c r="E195" s="25" t="s">
        <v>375</v>
      </c>
      <c r="F195" s="30">
        <v>10.5</v>
      </c>
      <c r="G195" s="15"/>
      <c r="H195" s="14">
        <f t="shared" si="6"/>
        <v>0</v>
      </c>
    </row>
    <row r="196" spans="1:8" s="6" customFormat="1" ht="20" x14ac:dyDescent="0.25">
      <c r="A196" s="17" t="s">
        <v>376</v>
      </c>
      <c r="B196" s="24" t="s">
        <v>166</v>
      </c>
      <c r="C196" s="24">
        <v>12</v>
      </c>
      <c r="D196" s="28" t="s">
        <v>274</v>
      </c>
      <c r="E196" s="25" t="s">
        <v>377</v>
      </c>
      <c r="F196" s="30">
        <v>10.5</v>
      </c>
      <c r="G196" s="15"/>
      <c r="H196" s="14">
        <f t="shared" si="6"/>
        <v>0</v>
      </c>
    </row>
    <row r="197" spans="1:8" s="6" customFormat="1" ht="20" x14ac:dyDescent="0.25">
      <c r="A197" s="17" t="s">
        <v>378</v>
      </c>
      <c r="B197" s="24" t="s">
        <v>127</v>
      </c>
      <c r="C197" s="24">
        <v>16</v>
      </c>
      <c r="D197" s="24" t="s">
        <v>379</v>
      </c>
      <c r="E197" s="25" t="s">
        <v>380</v>
      </c>
      <c r="F197" s="30">
        <v>10.5</v>
      </c>
      <c r="G197" s="15"/>
      <c r="H197" s="14">
        <f t="shared" si="6"/>
        <v>0</v>
      </c>
    </row>
    <row r="198" spans="1:8" s="6" customFormat="1" ht="20" x14ac:dyDescent="0.25">
      <c r="A198" s="17" t="s">
        <v>381</v>
      </c>
      <c r="B198" s="24" t="s">
        <v>3</v>
      </c>
      <c r="C198" s="24">
        <v>14</v>
      </c>
      <c r="D198" s="24" t="s">
        <v>370</v>
      </c>
      <c r="E198" s="25" t="s">
        <v>382</v>
      </c>
      <c r="F198" s="30">
        <v>10.5</v>
      </c>
      <c r="G198" s="15"/>
      <c r="H198" s="14">
        <f t="shared" si="6"/>
        <v>0</v>
      </c>
    </row>
    <row r="199" spans="1:8" s="6" customFormat="1" ht="20" x14ac:dyDescent="0.25">
      <c r="A199" s="17" t="s">
        <v>383</v>
      </c>
      <c r="B199" s="24" t="s">
        <v>109</v>
      </c>
      <c r="C199" s="24">
        <v>18</v>
      </c>
      <c r="D199" s="24" t="s">
        <v>286</v>
      </c>
      <c r="E199" s="25" t="s">
        <v>384</v>
      </c>
      <c r="F199" s="30">
        <v>10.5</v>
      </c>
      <c r="G199" s="15"/>
      <c r="H199" s="14">
        <f t="shared" si="6"/>
        <v>0</v>
      </c>
    </row>
    <row r="200" spans="1:8" s="6" customFormat="1" ht="20" x14ac:dyDescent="0.25">
      <c r="A200" s="17" t="s">
        <v>385</v>
      </c>
      <c r="B200" s="24" t="s">
        <v>127</v>
      </c>
      <c r="C200" s="24">
        <v>16</v>
      </c>
      <c r="D200" s="24" t="s">
        <v>379</v>
      </c>
      <c r="E200" s="25" t="s">
        <v>386</v>
      </c>
      <c r="F200" s="30">
        <v>10.5</v>
      </c>
      <c r="G200" s="15"/>
      <c r="H200" s="14">
        <f t="shared" si="6"/>
        <v>0</v>
      </c>
    </row>
    <row r="201" spans="1:8" s="6" customFormat="1" ht="20" x14ac:dyDescent="0.25">
      <c r="A201" s="17" t="s">
        <v>387</v>
      </c>
      <c r="B201" s="24" t="s">
        <v>134</v>
      </c>
      <c r="C201" s="24">
        <v>24</v>
      </c>
      <c r="D201" s="24">
        <v>21</v>
      </c>
      <c r="E201" s="25" t="s">
        <v>388</v>
      </c>
      <c r="F201" s="30">
        <v>10.5</v>
      </c>
      <c r="G201" s="15"/>
      <c r="H201" s="14">
        <f t="shared" si="6"/>
        <v>0</v>
      </c>
    </row>
    <row r="202" spans="1:8" s="6" customFormat="1" ht="20" x14ac:dyDescent="0.25">
      <c r="A202" s="17" t="s">
        <v>389</v>
      </c>
      <c r="B202" s="24" t="s">
        <v>93</v>
      </c>
      <c r="C202" s="24">
        <v>34</v>
      </c>
      <c r="D202" s="24">
        <v>24</v>
      </c>
      <c r="E202" s="25" t="s">
        <v>390</v>
      </c>
      <c r="F202" s="30">
        <v>10.5</v>
      </c>
      <c r="G202" s="15"/>
      <c r="H202" s="14">
        <f t="shared" si="6"/>
        <v>0</v>
      </c>
    </row>
    <row r="203" spans="1:8" s="6" customFormat="1" ht="20" x14ac:dyDescent="0.25">
      <c r="A203" s="17" t="s">
        <v>391</v>
      </c>
      <c r="B203" s="24" t="s">
        <v>84</v>
      </c>
      <c r="C203" s="24">
        <v>30</v>
      </c>
      <c r="D203" s="24">
        <v>23</v>
      </c>
      <c r="E203" s="25" t="s">
        <v>392</v>
      </c>
      <c r="F203" s="30">
        <v>10.5</v>
      </c>
      <c r="G203" s="15"/>
      <c r="H203" s="14">
        <f t="shared" si="6"/>
        <v>0</v>
      </c>
    </row>
    <row r="204" spans="1:8" s="6" customFormat="1" ht="20" x14ac:dyDescent="0.25">
      <c r="A204" s="17" t="s">
        <v>393</v>
      </c>
      <c r="B204" s="24" t="s">
        <v>93</v>
      </c>
      <c r="C204" s="24">
        <v>34</v>
      </c>
      <c r="D204" s="24">
        <v>24</v>
      </c>
      <c r="E204" s="25" t="s">
        <v>394</v>
      </c>
      <c r="F204" s="30">
        <v>10.5</v>
      </c>
      <c r="G204" s="15"/>
      <c r="H204" s="14">
        <f t="shared" si="6"/>
        <v>0</v>
      </c>
    </row>
    <row r="205" spans="1:8" s="6" customFormat="1" ht="20" x14ac:dyDescent="0.25">
      <c r="A205" s="17" t="s">
        <v>395</v>
      </c>
      <c r="B205" s="24" t="s">
        <v>134</v>
      </c>
      <c r="C205" s="24">
        <v>24</v>
      </c>
      <c r="D205" s="24">
        <v>21</v>
      </c>
      <c r="E205" s="25" t="s">
        <v>396</v>
      </c>
      <c r="F205" s="30">
        <v>10.5</v>
      </c>
      <c r="G205" s="15"/>
      <c r="H205" s="14">
        <f t="shared" si="6"/>
        <v>0</v>
      </c>
    </row>
    <row r="206" spans="1:8" s="6" customFormat="1" ht="20" x14ac:dyDescent="0.25">
      <c r="A206" s="12" t="s">
        <v>397</v>
      </c>
      <c r="B206" s="15" t="s">
        <v>127</v>
      </c>
      <c r="C206" s="24">
        <v>16</v>
      </c>
      <c r="D206" s="24" t="s">
        <v>379</v>
      </c>
      <c r="E206" s="25" t="s">
        <v>398</v>
      </c>
      <c r="F206" s="30">
        <v>11.5</v>
      </c>
      <c r="G206" s="15"/>
      <c r="H206" s="14">
        <f t="shared" si="6"/>
        <v>0</v>
      </c>
    </row>
    <row r="207" spans="1:8" s="6" customFormat="1" ht="20" x14ac:dyDescent="0.25">
      <c r="A207" s="17" t="s">
        <v>399</v>
      </c>
      <c r="B207" s="24" t="s">
        <v>93</v>
      </c>
      <c r="C207" s="24">
        <v>34</v>
      </c>
      <c r="D207" s="24">
        <v>24</v>
      </c>
      <c r="E207" s="25" t="s">
        <v>400</v>
      </c>
      <c r="F207" s="30">
        <v>11.5</v>
      </c>
      <c r="G207" s="15"/>
      <c r="H207" s="14">
        <f t="shared" si="6"/>
        <v>0</v>
      </c>
    </row>
    <row r="208" spans="1:8" s="6" customFormat="1" ht="20" x14ac:dyDescent="0.25">
      <c r="A208" s="17" t="s">
        <v>401</v>
      </c>
      <c r="B208" s="24" t="s">
        <v>6</v>
      </c>
      <c r="C208" s="24">
        <v>40</v>
      </c>
      <c r="D208" s="24">
        <v>26</v>
      </c>
      <c r="E208" s="25" t="s">
        <v>402</v>
      </c>
      <c r="F208" s="30">
        <v>11.5</v>
      </c>
      <c r="G208" s="15"/>
      <c r="H208" s="14">
        <f t="shared" si="6"/>
        <v>0</v>
      </c>
    </row>
    <row r="209" spans="1:8" s="6" customFormat="1" ht="20" x14ac:dyDescent="0.25">
      <c r="A209" s="17" t="s">
        <v>403</v>
      </c>
      <c r="B209" s="24" t="s">
        <v>61</v>
      </c>
      <c r="C209" s="24">
        <v>38</v>
      </c>
      <c r="D209" s="24">
        <v>25</v>
      </c>
      <c r="E209" s="25" t="s">
        <v>404</v>
      </c>
      <c r="F209" s="30">
        <v>11.5</v>
      </c>
      <c r="G209" s="15"/>
      <c r="H209" s="14">
        <f t="shared" si="6"/>
        <v>0</v>
      </c>
    </row>
    <row r="210" spans="1:8" s="6" customFormat="1" ht="20" x14ac:dyDescent="0.25">
      <c r="A210" s="17" t="s">
        <v>405</v>
      </c>
      <c r="B210" s="24" t="s">
        <v>134</v>
      </c>
      <c r="C210" s="24">
        <v>24</v>
      </c>
      <c r="D210" s="24">
        <v>21</v>
      </c>
      <c r="E210" s="25" t="s">
        <v>406</v>
      </c>
      <c r="F210" s="30">
        <v>11.5</v>
      </c>
      <c r="G210" s="15"/>
      <c r="H210" s="14">
        <f t="shared" si="6"/>
        <v>0</v>
      </c>
    </row>
    <row r="211" spans="1:8" s="6" customFormat="1" ht="20" x14ac:dyDescent="0.25">
      <c r="A211" s="17" t="s">
        <v>407</v>
      </c>
      <c r="B211" s="24" t="s">
        <v>6</v>
      </c>
      <c r="C211" s="24">
        <v>40</v>
      </c>
      <c r="D211" s="24">
        <v>27</v>
      </c>
      <c r="E211" s="25" t="s">
        <v>408</v>
      </c>
      <c r="F211" s="30">
        <v>11.5</v>
      </c>
      <c r="G211" s="15"/>
      <c r="H211" s="14">
        <f t="shared" si="6"/>
        <v>0</v>
      </c>
    </row>
    <row r="212" spans="1:8" s="6" customFormat="1" ht="20" x14ac:dyDescent="0.25">
      <c r="A212" s="17" t="s">
        <v>409</v>
      </c>
      <c r="B212" s="24" t="s">
        <v>109</v>
      </c>
      <c r="C212" s="24">
        <v>18</v>
      </c>
      <c r="D212" s="24" t="s">
        <v>286</v>
      </c>
      <c r="E212" s="25" t="s">
        <v>410</v>
      </c>
      <c r="F212" s="30">
        <v>11.5</v>
      </c>
      <c r="G212" s="15"/>
      <c r="H212" s="14">
        <f t="shared" si="6"/>
        <v>0</v>
      </c>
    </row>
    <row r="213" spans="1:8" s="6" customFormat="1" ht="20" x14ac:dyDescent="0.25">
      <c r="A213" s="17" t="s">
        <v>411</v>
      </c>
      <c r="B213" s="24" t="s">
        <v>54</v>
      </c>
      <c r="C213" s="24">
        <v>40</v>
      </c>
      <c r="D213" s="24">
        <v>28</v>
      </c>
      <c r="E213" s="25" t="s">
        <v>412</v>
      </c>
      <c r="F213" s="30">
        <v>11.5</v>
      </c>
      <c r="G213" s="15"/>
      <c r="H213" s="14">
        <f t="shared" si="6"/>
        <v>0</v>
      </c>
    </row>
    <row r="214" spans="1:8" s="6" customFormat="1" ht="20" x14ac:dyDescent="0.25">
      <c r="A214" s="17" t="s">
        <v>413</v>
      </c>
      <c r="B214" s="24" t="s">
        <v>414</v>
      </c>
      <c r="C214" s="24">
        <v>50</v>
      </c>
      <c r="D214" s="24">
        <v>30</v>
      </c>
      <c r="E214" s="25" t="s">
        <v>415</v>
      </c>
      <c r="F214" s="30">
        <v>11.5</v>
      </c>
      <c r="G214" s="15"/>
      <c r="H214" s="14">
        <f t="shared" si="6"/>
        <v>0</v>
      </c>
    </row>
    <row r="215" spans="1:8" s="6" customFormat="1" ht="20" x14ac:dyDescent="0.25">
      <c r="A215" s="17" t="s">
        <v>416</v>
      </c>
      <c r="B215" s="24" t="s">
        <v>113</v>
      </c>
      <c r="C215" s="24">
        <v>20</v>
      </c>
      <c r="D215" s="24" t="s">
        <v>339</v>
      </c>
      <c r="E215" s="25" t="s">
        <v>417</v>
      </c>
      <c r="F215" s="30">
        <v>11.5</v>
      </c>
      <c r="G215" s="15"/>
      <c r="H215" s="14">
        <f t="shared" si="6"/>
        <v>0</v>
      </c>
    </row>
    <row r="216" spans="1:8" s="6" customFormat="1" ht="20" x14ac:dyDescent="0.25">
      <c r="A216" s="17" t="s">
        <v>418</v>
      </c>
      <c r="B216" s="24" t="s">
        <v>54</v>
      </c>
      <c r="C216" s="24">
        <v>40</v>
      </c>
      <c r="D216" s="24">
        <v>28</v>
      </c>
      <c r="E216" s="25" t="s">
        <v>419</v>
      </c>
      <c r="F216" s="30">
        <v>11.5</v>
      </c>
      <c r="G216" s="15"/>
      <c r="H216" s="14">
        <f t="shared" si="6"/>
        <v>0</v>
      </c>
    </row>
    <row r="217" spans="1:8" s="6" customFormat="1" ht="20" x14ac:dyDescent="0.25">
      <c r="A217" s="17" t="s">
        <v>420</v>
      </c>
      <c r="B217" s="24" t="s">
        <v>49</v>
      </c>
      <c r="C217" s="24">
        <v>60</v>
      </c>
      <c r="D217" s="24" t="s">
        <v>251</v>
      </c>
      <c r="E217" s="25" t="s">
        <v>421</v>
      </c>
      <c r="F217" s="30">
        <v>11.5</v>
      </c>
      <c r="G217" s="15"/>
      <c r="H217" s="14">
        <f t="shared" si="6"/>
        <v>0</v>
      </c>
    </row>
    <row r="218" spans="1:8" s="6" customFormat="1" ht="20" x14ac:dyDescent="0.25">
      <c r="A218" s="17" t="s">
        <v>422</v>
      </c>
      <c r="B218" s="24" t="s">
        <v>291</v>
      </c>
      <c r="C218" s="24">
        <v>28</v>
      </c>
      <c r="D218" s="24">
        <v>22</v>
      </c>
      <c r="E218" s="25" t="s">
        <v>423</v>
      </c>
      <c r="F218" s="30">
        <v>11.5</v>
      </c>
      <c r="G218" s="15"/>
      <c r="H218" s="14">
        <f t="shared" si="6"/>
        <v>0</v>
      </c>
    </row>
    <row r="219" spans="1:8" s="6" customFormat="1" ht="20" x14ac:dyDescent="0.25">
      <c r="A219" s="17" t="s">
        <v>424</v>
      </c>
      <c r="B219" s="24" t="s">
        <v>414</v>
      </c>
      <c r="C219" s="24">
        <v>50</v>
      </c>
      <c r="D219" s="24">
        <v>30</v>
      </c>
      <c r="E219" s="25" t="s">
        <v>425</v>
      </c>
      <c r="F219" s="30">
        <v>11.5</v>
      </c>
      <c r="G219" s="15"/>
      <c r="H219" s="14">
        <f t="shared" si="6"/>
        <v>0</v>
      </c>
    </row>
    <row r="220" spans="1:8" s="6" customFormat="1" ht="20" x14ac:dyDescent="0.25">
      <c r="A220" s="17" t="s">
        <v>426</v>
      </c>
      <c r="B220" s="24" t="s">
        <v>414</v>
      </c>
      <c r="C220" s="24">
        <v>50</v>
      </c>
      <c r="D220" s="24" t="s">
        <v>251</v>
      </c>
      <c r="E220" s="25" t="s">
        <v>427</v>
      </c>
      <c r="F220" s="30">
        <v>11.5</v>
      </c>
      <c r="G220" s="15"/>
      <c r="H220" s="14">
        <f t="shared" si="6"/>
        <v>0</v>
      </c>
    </row>
    <row r="221" spans="1:8" s="6" customFormat="1" ht="20" x14ac:dyDescent="0.25">
      <c r="A221" s="66" t="s">
        <v>366</v>
      </c>
      <c r="B221" s="66"/>
      <c r="C221" s="66"/>
      <c r="D221" s="66"/>
      <c r="E221" s="66"/>
      <c r="F221" s="66"/>
      <c r="G221" s="66"/>
      <c r="H221" s="66"/>
    </row>
    <row r="222" spans="1:8" s="6" customFormat="1" ht="20" x14ac:dyDescent="0.25">
      <c r="A222" s="17" t="s">
        <v>428</v>
      </c>
      <c r="B222" s="24" t="s">
        <v>429</v>
      </c>
      <c r="C222" s="24">
        <v>34</v>
      </c>
      <c r="D222" s="24">
        <v>24</v>
      </c>
      <c r="E222" s="25" t="s">
        <v>430</v>
      </c>
      <c r="F222" s="30">
        <v>11.5</v>
      </c>
      <c r="G222" s="15"/>
      <c r="H222" s="14">
        <f t="shared" si="6"/>
        <v>0</v>
      </c>
    </row>
    <row r="223" spans="1:8" s="6" customFormat="1" ht="20" x14ac:dyDescent="0.25">
      <c r="A223" s="17" t="s">
        <v>431</v>
      </c>
      <c r="B223" s="24" t="s">
        <v>19</v>
      </c>
      <c r="C223" s="24">
        <v>50</v>
      </c>
      <c r="D223" s="24" t="s">
        <v>251</v>
      </c>
      <c r="E223" s="25" t="s">
        <v>432</v>
      </c>
      <c r="F223" s="30">
        <v>11.5</v>
      </c>
      <c r="G223" s="15"/>
      <c r="H223" s="14">
        <f t="shared" si="6"/>
        <v>0</v>
      </c>
    </row>
    <row r="224" spans="1:8" s="6" customFormat="1" ht="20" x14ac:dyDescent="0.25">
      <c r="A224" s="17" t="s">
        <v>433</v>
      </c>
      <c r="B224" s="24" t="s">
        <v>9</v>
      </c>
      <c r="C224" s="24">
        <v>50</v>
      </c>
      <c r="D224" s="24" t="s">
        <v>251</v>
      </c>
      <c r="E224" s="25" t="s">
        <v>434</v>
      </c>
      <c r="F224" s="30">
        <v>11.5</v>
      </c>
      <c r="G224" s="15"/>
      <c r="H224" s="14">
        <f t="shared" si="6"/>
        <v>0</v>
      </c>
    </row>
    <row r="225" spans="1:8" s="6" customFormat="1" ht="20" x14ac:dyDescent="0.25">
      <c r="A225" s="17" t="s">
        <v>435</v>
      </c>
      <c r="B225" s="24" t="s">
        <v>46</v>
      </c>
      <c r="C225" s="24">
        <v>60</v>
      </c>
      <c r="D225" s="24" t="s">
        <v>251</v>
      </c>
      <c r="E225" s="25" t="s">
        <v>436</v>
      </c>
      <c r="F225" s="30">
        <v>11.5</v>
      </c>
      <c r="G225" s="15"/>
      <c r="H225" s="14">
        <f t="shared" si="6"/>
        <v>0</v>
      </c>
    </row>
    <row r="226" spans="1:8" s="6" customFormat="1" ht="20" x14ac:dyDescent="0.25">
      <c r="A226" s="17" t="s">
        <v>437</v>
      </c>
      <c r="B226" s="24" t="s">
        <v>84</v>
      </c>
      <c r="C226" s="24">
        <v>30</v>
      </c>
      <c r="D226" s="24">
        <v>23</v>
      </c>
      <c r="E226" s="25" t="s">
        <v>438</v>
      </c>
      <c r="F226" s="30">
        <v>11.5</v>
      </c>
      <c r="G226" s="15"/>
      <c r="H226" s="14">
        <f t="shared" si="6"/>
        <v>0</v>
      </c>
    </row>
    <row r="227" spans="1:8" s="6" customFormat="1" ht="20" x14ac:dyDescent="0.25">
      <c r="A227" s="17" t="s">
        <v>439</v>
      </c>
      <c r="B227" s="24" t="s">
        <v>46</v>
      </c>
      <c r="C227" s="24">
        <v>60</v>
      </c>
      <c r="D227" s="24" t="s">
        <v>251</v>
      </c>
      <c r="E227" s="25" t="s">
        <v>440</v>
      </c>
      <c r="F227" s="30">
        <v>11.5</v>
      </c>
      <c r="G227" s="15"/>
      <c r="H227" s="14">
        <f t="shared" si="6"/>
        <v>0</v>
      </c>
    </row>
    <row r="228" spans="1:8" s="6" customFormat="1" ht="20" x14ac:dyDescent="0.25">
      <c r="A228" s="17" t="s">
        <v>441</v>
      </c>
      <c r="B228" s="24" t="s">
        <v>61</v>
      </c>
      <c r="C228" s="24">
        <v>60</v>
      </c>
      <c r="D228" s="24" t="s">
        <v>251</v>
      </c>
      <c r="E228" s="25" t="s">
        <v>442</v>
      </c>
      <c r="F228" s="30">
        <v>11.5</v>
      </c>
      <c r="G228" s="15"/>
      <c r="H228" s="14">
        <f t="shared" si="6"/>
        <v>0</v>
      </c>
    </row>
    <row r="229" spans="1:8" s="6" customFormat="1" ht="20" x14ac:dyDescent="0.25">
      <c r="A229" s="17" t="s">
        <v>443</v>
      </c>
      <c r="B229" s="24" t="s">
        <v>43</v>
      </c>
      <c r="C229" s="24">
        <v>60</v>
      </c>
      <c r="D229" s="24" t="s">
        <v>251</v>
      </c>
      <c r="E229" s="25" t="s">
        <v>444</v>
      </c>
      <c r="F229" s="30">
        <v>11.5</v>
      </c>
      <c r="G229" s="15"/>
      <c r="H229" s="14">
        <f t="shared" si="6"/>
        <v>0</v>
      </c>
    </row>
    <row r="230" spans="1:8" s="6" customFormat="1" ht="20" x14ac:dyDescent="0.25">
      <c r="A230" s="17" t="s">
        <v>445</v>
      </c>
      <c r="B230" s="24" t="s">
        <v>46</v>
      </c>
      <c r="C230" s="24">
        <v>38</v>
      </c>
      <c r="D230" s="24">
        <v>25</v>
      </c>
      <c r="E230" s="25" t="s">
        <v>446</v>
      </c>
      <c r="F230" s="30">
        <v>11.5</v>
      </c>
      <c r="G230" s="15"/>
      <c r="H230" s="14">
        <f t="shared" si="6"/>
        <v>0</v>
      </c>
    </row>
    <row r="231" spans="1:8" s="6" customFormat="1" ht="20" x14ac:dyDescent="0.25">
      <c r="A231" s="66" t="s">
        <v>447</v>
      </c>
      <c r="B231" s="66"/>
      <c r="C231" s="66"/>
      <c r="D231" s="66"/>
      <c r="E231" s="66"/>
      <c r="F231" s="66"/>
      <c r="G231" s="66"/>
      <c r="H231" s="66"/>
    </row>
    <row r="232" spans="1:8" s="11" customFormat="1" ht="20" x14ac:dyDescent="0.25">
      <c r="A232" s="55" t="s">
        <v>248</v>
      </c>
      <c r="B232" s="58" t="s">
        <v>247</v>
      </c>
      <c r="C232" s="58" t="s">
        <v>246</v>
      </c>
      <c r="D232" s="58" t="s">
        <v>245</v>
      </c>
      <c r="E232" s="56" t="s">
        <v>244</v>
      </c>
      <c r="F232" s="57" t="s">
        <v>243</v>
      </c>
      <c r="G232" s="58" t="s">
        <v>242</v>
      </c>
      <c r="H232" s="57" t="s">
        <v>241</v>
      </c>
    </row>
    <row r="233" spans="1:8" s="6" customFormat="1" ht="20" x14ac:dyDescent="0.25">
      <c r="A233" s="31" t="s">
        <v>448</v>
      </c>
      <c r="B233" s="32" t="s">
        <v>201</v>
      </c>
      <c r="C233" s="33">
        <v>4</v>
      </c>
      <c r="D233" s="33" t="s">
        <v>449</v>
      </c>
      <c r="E233" s="34">
        <v>9781926795195</v>
      </c>
      <c r="F233" s="21">
        <v>9.5</v>
      </c>
      <c r="G233" s="15"/>
      <c r="H233" s="14">
        <f>F233*G233</f>
        <v>0</v>
      </c>
    </row>
    <row r="234" spans="1:8" s="6" customFormat="1" ht="20" x14ac:dyDescent="0.25">
      <c r="A234" s="35" t="s">
        <v>450</v>
      </c>
      <c r="B234" s="32" t="s">
        <v>127</v>
      </c>
      <c r="C234" s="33">
        <v>16</v>
      </c>
      <c r="D234" s="33" t="s">
        <v>126</v>
      </c>
      <c r="E234" s="34">
        <v>9781926795201</v>
      </c>
      <c r="F234" s="21">
        <v>9.5</v>
      </c>
      <c r="G234" s="15"/>
      <c r="H234" s="14">
        <f>F234*G234</f>
        <v>0</v>
      </c>
    </row>
    <row r="235" spans="1:8" s="6" customFormat="1" ht="20" x14ac:dyDescent="0.25">
      <c r="A235" s="36" t="s">
        <v>451</v>
      </c>
      <c r="B235" s="32" t="s">
        <v>216</v>
      </c>
      <c r="C235" s="33">
        <v>2</v>
      </c>
      <c r="D235" s="33" t="s">
        <v>452</v>
      </c>
      <c r="E235" s="34">
        <v>9781926795218</v>
      </c>
      <c r="F235" s="21">
        <v>9.5</v>
      </c>
      <c r="G235" s="15"/>
      <c r="H235" s="14">
        <f t="shared" ref="H235:H258" si="7">F235*G235</f>
        <v>0</v>
      </c>
    </row>
    <row r="236" spans="1:8" s="6" customFormat="1" ht="20" x14ac:dyDescent="0.25">
      <c r="A236" s="31" t="s">
        <v>453</v>
      </c>
      <c r="B236" s="32" t="s">
        <v>183</v>
      </c>
      <c r="C236" s="33" t="s">
        <v>182</v>
      </c>
      <c r="D236" s="33" t="s">
        <v>181</v>
      </c>
      <c r="E236" s="34">
        <v>9781926795225</v>
      </c>
      <c r="F236" s="21">
        <v>9.5</v>
      </c>
      <c r="G236" s="15"/>
      <c r="H236" s="14">
        <f t="shared" si="7"/>
        <v>0</v>
      </c>
    </row>
    <row r="237" spans="1:8" s="6" customFormat="1" ht="20" x14ac:dyDescent="0.25">
      <c r="A237" s="31" t="s">
        <v>454</v>
      </c>
      <c r="B237" s="32" t="s">
        <v>166</v>
      </c>
      <c r="C237" s="33" t="s">
        <v>455</v>
      </c>
      <c r="D237" s="33" t="s">
        <v>165</v>
      </c>
      <c r="E237" s="34">
        <v>9781926795232</v>
      </c>
      <c r="F237" s="21">
        <v>9.5</v>
      </c>
      <c r="G237" s="15"/>
      <c r="H237" s="14">
        <f t="shared" si="7"/>
        <v>0</v>
      </c>
    </row>
    <row r="238" spans="1:8" s="6" customFormat="1" ht="20" x14ac:dyDescent="0.25">
      <c r="A238" s="36" t="s">
        <v>456</v>
      </c>
      <c r="B238" s="32" t="s">
        <v>216</v>
      </c>
      <c r="C238" s="33" t="s">
        <v>452</v>
      </c>
      <c r="D238" s="33" t="s">
        <v>452</v>
      </c>
      <c r="E238" s="34">
        <v>9781926795249</v>
      </c>
      <c r="F238" s="21">
        <v>9.5</v>
      </c>
      <c r="G238" s="15"/>
      <c r="H238" s="14">
        <f t="shared" si="7"/>
        <v>0</v>
      </c>
    </row>
    <row r="239" spans="1:8" s="6" customFormat="1" ht="20" x14ac:dyDescent="0.25">
      <c r="A239" s="31" t="s">
        <v>457</v>
      </c>
      <c r="B239" s="32" t="s">
        <v>30</v>
      </c>
      <c r="C239" s="33" t="s">
        <v>458</v>
      </c>
      <c r="D239" s="33" t="s">
        <v>29</v>
      </c>
      <c r="E239" s="34">
        <v>9781926795256</v>
      </c>
      <c r="F239" s="21">
        <v>9.5</v>
      </c>
      <c r="G239" s="15"/>
      <c r="H239" s="14">
        <f t="shared" si="7"/>
        <v>0</v>
      </c>
    </row>
    <row r="240" spans="1:8" s="6" customFormat="1" ht="20" x14ac:dyDescent="0.25">
      <c r="A240" s="35" t="s">
        <v>459</v>
      </c>
      <c r="B240" s="32" t="s">
        <v>127</v>
      </c>
      <c r="C240" s="33" t="s">
        <v>460</v>
      </c>
      <c r="D240" s="33" t="s">
        <v>126</v>
      </c>
      <c r="E240" s="34">
        <v>9781926795263</v>
      </c>
      <c r="F240" s="21">
        <v>9.5</v>
      </c>
      <c r="G240" s="15"/>
      <c r="H240" s="14">
        <f t="shared" si="7"/>
        <v>0</v>
      </c>
    </row>
    <row r="241" spans="1:8" s="6" customFormat="1" ht="20" x14ac:dyDescent="0.25">
      <c r="A241" s="36" t="s">
        <v>461</v>
      </c>
      <c r="B241" s="32" t="s">
        <v>213</v>
      </c>
      <c r="C241" s="33" t="s">
        <v>462</v>
      </c>
      <c r="D241" s="33" t="s">
        <v>462</v>
      </c>
      <c r="E241" s="34">
        <v>9781926795270</v>
      </c>
      <c r="F241" s="21">
        <v>9.5</v>
      </c>
      <c r="G241" s="15"/>
      <c r="H241" s="14">
        <f t="shared" si="7"/>
        <v>0</v>
      </c>
    </row>
    <row r="242" spans="1:8" s="6" customFormat="1" ht="20" x14ac:dyDescent="0.25">
      <c r="A242" s="36" t="s">
        <v>463</v>
      </c>
      <c r="B242" s="32" t="s">
        <v>201</v>
      </c>
      <c r="C242" s="33" t="s">
        <v>208</v>
      </c>
      <c r="D242" s="33" t="s">
        <v>449</v>
      </c>
      <c r="E242" s="34">
        <v>9781926795287</v>
      </c>
      <c r="F242" s="21">
        <v>9.5</v>
      </c>
      <c r="G242" s="15"/>
      <c r="H242" s="14">
        <f t="shared" si="7"/>
        <v>0</v>
      </c>
    </row>
    <row r="243" spans="1:8" s="6" customFormat="1" ht="20" x14ac:dyDescent="0.25">
      <c r="A243" s="31" t="s">
        <v>464</v>
      </c>
      <c r="B243" s="32" t="s">
        <v>30</v>
      </c>
      <c r="C243" s="33" t="s">
        <v>458</v>
      </c>
      <c r="D243" s="33" t="s">
        <v>29</v>
      </c>
      <c r="E243" s="34">
        <v>9781926795294</v>
      </c>
      <c r="F243" s="21">
        <v>9.5</v>
      </c>
      <c r="G243" s="15"/>
      <c r="H243" s="14">
        <f t="shared" si="7"/>
        <v>0</v>
      </c>
    </row>
    <row r="244" spans="1:8" s="6" customFormat="1" ht="20" x14ac:dyDescent="0.25">
      <c r="A244" s="36" t="s">
        <v>465</v>
      </c>
      <c r="B244" s="32" t="s">
        <v>205</v>
      </c>
      <c r="C244" s="33" t="s">
        <v>466</v>
      </c>
      <c r="D244" s="33" t="s">
        <v>466</v>
      </c>
      <c r="E244" s="34">
        <v>9781926795331</v>
      </c>
      <c r="F244" s="21">
        <v>9.5</v>
      </c>
      <c r="G244" s="15"/>
      <c r="H244" s="14">
        <f t="shared" si="7"/>
        <v>0</v>
      </c>
    </row>
    <row r="245" spans="1:8" s="6" customFormat="1" ht="20" x14ac:dyDescent="0.25">
      <c r="A245" s="31" t="s">
        <v>467</v>
      </c>
      <c r="B245" s="32" t="s">
        <v>183</v>
      </c>
      <c r="C245" s="33" t="s">
        <v>182</v>
      </c>
      <c r="D245" s="33" t="s">
        <v>181</v>
      </c>
      <c r="E245" s="34">
        <v>9781926795348</v>
      </c>
      <c r="F245" s="21">
        <v>9.5</v>
      </c>
      <c r="G245" s="15"/>
      <c r="H245" s="14">
        <f t="shared" si="7"/>
        <v>0</v>
      </c>
    </row>
    <row r="246" spans="1:8" s="6" customFormat="1" ht="20" x14ac:dyDescent="0.25">
      <c r="A246" s="31" t="s">
        <v>468</v>
      </c>
      <c r="B246" s="32" t="s">
        <v>3</v>
      </c>
      <c r="C246" s="33" t="s">
        <v>469</v>
      </c>
      <c r="D246" s="33" t="s">
        <v>2</v>
      </c>
      <c r="E246" s="34">
        <v>9781926795355</v>
      </c>
      <c r="F246" s="21">
        <v>9.5</v>
      </c>
      <c r="G246" s="15"/>
      <c r="H246" s="14">
        <f t="shared" si="7"/>
        <v>0</v>
      </c>
    </row>
    <row r="247" spans="1:8" s="6" customFormat="1" ht="20" x14ac:dyDescent="0.25">
      <c r="A247" s="36" t="s">
        <v>470</v>
      </c>
      <c r="B247" s="32" t="s">
        <v>213</v>
      </c>
      <c r="C247" s="33" t="s">
        <v>462</v>
      </c>
      <c r="D247" s="33" t="s">
        <v>462</v>
      </c>
      <c r="E247" s="34">
        <v>9781926795300</v>
      </c>
      <c r="F247" s="21">
        <v>9.5</v>
      </c>
      <c r="G247" s="15"/>
      <c r="H247" s="14">
        <f t="shared" si="7"/>
        <v>0</v>
      </c>
    </row>
    <row r="248" spans="1:8" s="6" customFormat="1" ht="20" x14ac:dyDescent="0.25">
      <c r="A248" s="36" t="s">
        <v>471</v>
      </c>
      <c r="B248" s="32" t="s">
        <v>201</v>
      </c>
      <c r="C248" s="33" t="s">
        <v>208</v>
      </c>
      <c r="D248" s="33" t="s">
        <v>449</v>
      </c>
      <c r="E248" s="34">
        <v>9781926795317</v>
      </c>
      <c r="F248" s="21">
        <v>9.5</v>
      </c>
      <c r="G248" s="15"/>
      <c r="H248" s="14">
        <f t="shared" si="7"/>
        <v>0</v>
      </c>
    </row>
    <row r="249" spans="1:8" s="6" customFormat="1" ht="20" x14ac:dyDescent="0.25">
      <c r="A249" s="36" t="s">
        <v>472</v>
      </c>
      <c r="B249" s="32" t="s">
        <v>166</v>
      </c>
      <c r="C249" s="33" t="s">
        <v>455</v>
      </c>
      <c r="D249" s="33" t="s">
        <v>165</v>
      </c>
      <c r="E249" s="34">
        <v>9781926795324</v>
      </c>
      <c r="F249" s="21">
        <v>9.5</v>
      </c>
      <c r="G249" s="15"/>
      <c r="H249" s="14">
        <f t="shared" si="7"/>
        <v>0</v>
      </c>
    </row>
    <row r="250" spans="1:8" s="6" customFormat="1" ht="20" x14ac:dyDescent="0.25">
      <c r="A250" s="36" t="s">
        <v>473</v>
      </c>
      <c r="B250" s="32" t="s">
        <v>205</v>
      </c>
      <c r="C250" s="33" t="s">
        <v>466</v>
      </c>
      <c r="D250" s="33" t="s">
        <v>466</v>
      </c>
      <c r="E250" s="34">
        <v>9781926795362</v>
      </c>
      <c r="F250" s="21">
        <v>9.5</v>
      </c>
      <c r="G250" s="15"/>
      <c r="H250" s="14">
        <f t="shared" si="7"/>
        <v>0</v>
      </c>
    </row>
    <row r="251" spans="1:8" s="6" customFormat="1" ht="20" x14ac:dyDescent="0.25">
      <c r="A251" s="31" t="s">
        <v>474</v>
      </c>
      <c r="B251" s="32" t="s">
        <v>183</v>
      </c>
      <c r="C251" s="33" t="s">
        <v>182</v>
      </c>
      <c r="D251" s="33" t="s">
        <v>181</v>
      </c>
      <c r="E251" s="34">
        <v>9781926795379</v>
      </c>
      <c r="F251" s="21">
        <v>9.5</v>
      </c>
      <c r="G251" s="15"/>
      <c r="H251" s="14">
        <f t="shared" si="7"/>
        <v>0</v>
      </c>
    </row>
    <row r="252" spans="1:8" s="6" customFormat="1" ht="20" x14ac:dyDescent="0.25">
      <c r="A252" s="35" t="s">
        <v>475</v>
      </c>
      <c r="B252" s="32" t="s">
        <v>476</v>
      </c>
      <c r="C252" s="33" t="s">
        <v>469</v>
      </c>
      <c r="D252" s="33" t="s">
        <v>2</v>
      </c>
      <c r="E252" s="34">
        <v>9781926795386</v>
      </c>
      <c r="F252" s="21">
        <v>9.5</v>
      </c>
      <c r="G252" s="15"/>
      <c r="H252" s="14">
        <f t="shared" si="7"/>
        <v>0</v>
      </c>
    </row>
    <row r="253" spans="1:8" s="6" customFormat="1" ht="20" x14ac:dyDescent="0.25">
      <c r="A253" s="36" t="s">
        <v>477</v>
      </c>
      <c r="B253" s="32" t="s">
        <v>205</v>
      </c>
      <c r="C253" s="33" t="s">
        <v>466</v>
      </c>
      <c r="D253" s="33" t="s">
        <v>466</v>
      </c>
      <c r="E253" s="34">
        <v>9781926795393</v>
      </c>
      <c r="F253" s="21">
        <v>9.5</v>
      </c>
      <c r="G253" s="15"/>
      <c r="H253" s="14">
        <f t="shared" si="7"/>
        <v>0</v>
      </c>
    </row>
    <row r="254" spans="1:8" s="6" customFormat="1" ht="20" x14ac:dyDescent="0.25">
      <c r="A254" s="35" t="s">
        <v>478</v>
      </c>
      <c r="B254" s="32" t="s">
        <v>166</v>
      </c>
      <c r="C254" s="33" t="s">
        <v>455</v>
      </c>
      <c r="D254" s="33" t="s">
        <v>165</v>
      </c>
      <c r="E254" s="34">
        <v>9781926795409</v>
      </c>
      <c r="F254" s="21">
        <v>9.5</v>
      </c>
      <c r="G254" s="15"/>
      <c r="H254" s="14">
        <f t="shared" si="7"/>
        <v>0</v>
      </c>
    </row>
    <row r="255" spans="1:8" s="6" customFormat="1" ht="20" x14ac:dyDescent="0.25">
      <c r="A255" s="35" t="s">
        <v>479</v>
      </c>
      <c r="B255" s="32" t="s">
        <v>3</v>
      </c>
      <c r="C255" s="33" t="s">
        <v>469</v>
      </c>
      <c r="D255" s="33" t="s">
        <v>2</v>
      </c>
      <c r="E255" s="34">
        <v>9781926795416</v>
      </c>
      <c r="F255" s="21">
        <v>9.5</v>
      </c>
      <c r="G255" s="15"/>
      <c r="H255" s="14">
        <f t="shared" si="7"/>
        <v>0</v>
      </c>
    </row>
    <row r="256" spans="1:8" s="6" customFormat="1" ht="20" x14ac:dyDescent="0.25">
      <c r="A256" s="31" t="s">
        <v>480</v>
      </c>
      <c r="B256" s="32" t="s">
        <v>30</v>
      </c>
      <c r="C256" s="33" t="s">
        <v>458</v>
      </c>
      <c r="D256" s="33" t="s">
        <v>29</v>
      </c>
      <c r="E256" s="34">
        <v>9781926795430</v>
      </c>
      <c r="F256" s="21">
        <v>9.5</v>
      </c>
      <c r="G256" s="15"/>
      <c r="H256" s="14">
        <f t="shared" si="7"/>
        <v>0</v>
      </c>
    </row>
    <row r="257" spans="1:8" s="6" customFormat="1" ht="20" x14ac:dyDescent="0.25">
      <c r="A257" s="36" t="s">
        <v>481</v>
      </c>
      <c r="B257" s="32" t="s">
        <v>216</v>
      </c>
      <c r="C257" s="33" t="s">
        <v>452</v>
      </c>
      <c r="D257" s="33" t="s">
        <v>452</v>
      </c>
      <c r="E257" s="34">
        <v>9781926795423</v>
      </c>
      <c r="F257" s="21">
        <v>9.5</v>
      </c>
      <c r="G257" s="15"/>
      <c r="H257" s="14">
        <f t="shared" si="7"/>
        <v>0</v>
      </c>
    </row>
    <row r="258" spans="1:8" s="6" customFormat="1" ht="20" x14ac:dyDescent="0.25">
      <c r="A258" s="35" t="s">
        <v>482</v>
      </c>
      <c r="B258" s="32" t="s">
        <v>127</v>
      </c>
      <c r="C258" s="33" t="s">
        <v>460</v>
      </c>
      <c r="D258" s="33" t="s">
        <v>126</v>
      </c>
      <c r="E258" s="34">
        <v>9781926795447</v>
      </c>
      <c r="F258" s="21">
        <v>9.5</v>
      </c>
      <c r="G258" s="15"/>
      <c r="H258" s="14">
        <f t="shared" si="7"/>
        <v>0</v>
      </c>
    </row>
    <row r="259" spans="1:8" s="6" customFormat="1" ht="20" x14ac:dyDescent="0.25">
      <c r="A259" s="66" t="s">
        <v>483</v>
      </c>
      <c r="B259" s="66"/>
      <c r="C259" s="66"/>
      <c r="D259" s="66"/>
      <c r="E259" s="66"/>
      <c r="F259" s="66"/>
      <c r="G259" s="66"/>
      <c r="H259" s="66"/>
    </row>
    <row r="260" spans="1:8" s="6" customFormat="1" ht="44.5" customHeight="1" x14ac:dyDescent="0.25">
      <c r="A260" s="80" t="s">
        <v>489</v>
      </c>
      <c r="B260" s="80"/>
      <c r="C260" s="80"/>
      <c r="D260" s="80"/>
      <c r="E260" s="80"/>
      <c r="F260" s="80"/>
      <c r="G260" s="80"/>
      <c r="H260" s="80"/>
    </row>
    <row r="261" spans="1:8" s="6" customFormat="1" ht="20" x14ac:dyDescent="0.25">
      <c r="A261" s="81" t="s">
        <v>248</v>
      </c>
      <c r="B261" s="82"/>
      <c r="C261" s="83" t="s">
        <v>577</v>
      </c>
      <c r="D261" s="83"/>
      <c r="E261" s="56" t="s">
        <v>244</v>
      </c>
      <c r="F261" s="57" t="s">
        <v>243</v>
      </c>
      <c r="G261" s="58" t="s">
        <v>242</v>
      </c>
      <c r="H261" s="57" t="s">
        <v>241</v>
      </c>
    </row>
    <row r="262" spans="1:8" s="6" customFormat="1" ht="20" x14ac:dyDescent="0.25">
      <c r="A262" s="78" t="s">
        <v>587</v>
      </c>
      <c r="B262" s="78"/>
      <c r="C262" s="79" t="s">
        <v>583</v>
      </c>
      <c r="D262" s="79"/>
      <c r="E262" s="37" t="s">
        <v>484</v>
      </c>
      <c r="F262" s="38">
        <v>67.5</v>
      </c>
      <c r="G262" s="15"/>
      <c r="H262" s="14">
        <f>F262*G262</f>
        <v>0</v>
      </c>
    </row>
    <row r="263" spans="1:8" s="6" customFormat="1" ht="20" x14ac:dyDescent="0.25">
      <c r="A263" s="78" t="s">
        <v>588</v>
      </c>
      <c r="B263" s="78"/>
      <c r="C263" s="79" t="s">
        <v>583</v>
      </c>
      <c r="D263" s="79"/>
      <c r="E263" s="39" t="s">
        <v>485</v>
      </c>
      <c r="F263" s="38">
        <v>67.5</v>
      </c>
      <c r="G263" s="15"/>
      <c r="H263" s="14">
        <f t="shared" ref="H263:H277" si="8">F263*G263</f>
        <v>0</v>
      </c>
    </row>
    <row r="264" spans="1:8" s="6" customFormat="1" ht="20" x14ac:dyDescent="0.25">
      <c r="A264" s="78" t="s">
        <v>589</v>
      </c>
      <c r="B264" s="78"/>
      <c r="C264" s="79" t="s">
        <v>583</v>
      </c>
      <c r="D264" s="79"/>
      <c r="E264" s="39">
        <v>9780134821399</v>
      </c>
      <c r="F264" s="38">
        <v>67.5</v>
      </c>
      <c r="G264" s="15"/>
      <c r="H264" s="14">
        <f t="shared" si="8"/>
        <v>0</v>
      </c>
    </row>
    <row r="265" spans="1:8" s="6" customFormat="1" ht="12.5" customHeight="1" x14ac:dyDescent="0.25">
      <c r="A265" s="78" t="s">
        <v>590</v>
      </c>
      <c r="B265" s="78"/>
      <c r="C265" s="79" t="s">
        <v>584</v>
      </c>
      <c r="D265" s="79"/>
      <c r="E265" s="39" t="s">
        <v>486</v>
      </c>
      <c r="F265" s="38">
        <v>67.5</v>
      </c>
      <c r="G265" s="15"/>
      <c r="H265" s="14">
        <f t="shared" si="8"/>
        <v>0</v>
      </c>
    </row>
    <row r="266" spans="1:8" s="6" customFormat="1" ht="20" x14ac:dyDescent="0.25">
      <c r="A266" s="78" t="s">
        <v>591</v>
      </c>
      <c r="B266" s="78"/>
      <c r="C266" s="79" t="s">
        <v>584</v>
      </c>
      <c r="D266" s="79"/>
      <c r="E266" s="39" t="s">
        <v>487</v>
      </c>
      <c r="F266" s="38">
        <v>67.5</v>
      </c>
      <c r="G266" s="15"/>
      <c r="H266" s="14">
        <f t="shared" si="8"/>
        <v>0</v>
      </c>
    </row>
    <row r="267" spans="1:8" s="6" customFormat="1" ht="20" x14ac:dyDescent="0.25">
      <c r="A267" s="78" t="s">
        <v>592</v>
      </c>
      <c r="B267" s="78"/>
      <c r="C267" s="79" t="s">
        <v>584</v>
      </c>
      <c r="D267" s="79"/>
      <c r="E267" s="39" t="s">
        <v>488</v>
      </c>
      <c r="F267" s="38">
        <v>67.5</v>
      </c>
      <c r="G267" s="15"/>
      <c r="H267" s="14">
        <f t="shared" si="8"/>
        <v>0</v>
      </c>
    </row>
    <row r="268" spans="1:8" s="6" customFormat="1" ht="20" x14ac:dyDescent="0.25">
      <c r="A268" s="78" t="s">
        <v>593</v>
      </c>
      <c r="B268" s="78"/>
      <c r="C268" s="79" t="s">
        <v>584</v>
      </c>
      <c r="D268" s="79"/>
      <c r="E268" s="25">
        <v>9780134821481</v>
      </c>
      <c r="F268" s="38">
        <v>67.5</v>
      </c>
      <c r="G268" s="15"/>
      <c r="H268" s="14">
        <f t="shared" si="8"/>
        <v>0</v>
      </c>
    </row>
    <row r="269" spans="1:8" s="6" customFormat="1" ht="20" x14ac:dyDescent="0.25">
      <c r="A269" s="78" t="s">
        <v>594</v>
      </c>
      <c r="B269" s="78"/>
      <c r="C269" s="79" t="s">
        <v>585</v>
      </c>
      <c r="D269" s="79"/>
      <c r="E269" s="39">
        <v>9780134640341</v>
      </c>
      <c r="F269" s="38">
        <v>67.5</v>
      </c>
      <c r="G269" s="15"/>
      <c r="H269" s="14">
        <f t="shared" si="8"/>
        <v>0</v>
      </c>
    </row>
    <row r="270" spans="1:8" s="6" customFormat="1" ht="20" x14ac:dyDescent="0.25">
      <c r="A270" s="78" t="s">
        <v>595</v>
      </c>
      <c r="B270" s="78"/>
      <c r="C270" s="79" t="s">
        <v>585</v>
      </c>
      <c r="D270" s="79"/>
      <c r="E270" s="39">
        <v>9780134640372</v>
      </c>
      <c r="F270" s="38">
        <v>67.5</v>
      </c>
      <c r="G270" s="15"/>
      <c r="H270" s="14">
        <f t="shared" si="8"/>
        <v>0</v>
      </c>
    </row>
    <row r="271" spans="1:8" s="6" customFormat="1" ht="20" x14ac:dyDescent="0.25">
      <c r="A271" s="78" t="s">
        <v>596</v>
      </c>
      <c r="B271" s="78"/>
      <c r="C271" s="79" t="s">
        <v>585</v>
      </c>
      <c r="D271" s="79"/>
      <c r="E271" s="39">
        <v>9780134821511</v>
      </c>
      <c r="F271" s="38">
        <v>67.5</v>
      </c>
      <c r="G271" s="15"/>
      <c r="H271" s="14">
        <f t="shared" si="8"/>
        <v>0</v>
      </c>
    </row>
    <row r="272" spans="1:8" s="6" customFormat="1" ht="20" x14ac:dyDescent="0.25">
      <c r="A272" s="78" t="s">
        <v>597</v>
      </c>
      <c r="B272" s="78"/>
      <c r="C272" s="79" t="s">
        <v>585</v>
      </c>
      <c r="D272" s="79"/>
      <c r="E272" s="39">
        <v>9780134797625</v>
      </c>
      <c r="F272" s="38">
        <v>67.5</v>
      </c>
      <c r="G272" s="15"/>
      <c r="H272" s="14">
        <f t="shared" si="8"/>
        <v>0</v>
      </c>
    </row>
    <row r="273" spans="1:8" s="6" customFormat="1" ht="20" x14ac:dyDescent="0.25">
      <c r="A273" s="78" t="s">
        <v>598</v>
      </c>
      <c r="B273" s="78"/>
      <c r="C273" s="79" t="s">
        <v>585</v>
      </c>
      <c r="D273" s="79"/>
      <c r="E273" s="39">
        <v>9780134797649</v>
      </c>
      <c r="F273" s="38">
        <v>67.5</v>
      </c>
      <c r="G273" s="15"/>
      <c r="H273" s="14">
        <f t="shared" si="8"/>
        <v>0</v>
      </c>
    </row>
    <row r="274" spans="1:8" s="6" customFormat="1" ht="20" x14ac:dyDescent="0.25">
      <c r="A274" s="78" t="s">
        <v>599</v>
      </c>
      <c r="B274" s="78"/>
      <c r="C274" s="79" t="s">
        <v>585</v>
      </c>
      <c r="D274" s="79"/>
      <c r="E274" s="39">
        <v>9780134797656</v>
      </c>
      <c r="F274" s="38">
        <v>67.5</v>
      </c>
      <c r="G274" s="15"/>
      <c r="H274" s="14">
        <f t="shared" si="8"/>
        <v>0</v>
      </c>
    </row>
    <row r="275" spans="1:8" s="6" customFormat="1" ht="20" x14ac:dyDescent="0.25">
      <c r="A275" s="78" t="s">
        <v>600</v>
      </c>
      <c r="B275" s="78"/>
      <c r="C275" s="79" t="s">
        <v>586</v>
      </c>
      <c r="D275" s="79"/>
      <c r="E275" s="39">
        <v>9780134640471</v>
      </c>
      <c r="F275" s="38">
        <v>67.5</v>
      </c>
      <c r="G275" s="15"/>
      <c r="H275" s="14">
        <f t="shared" si="8"/>
        <v>0</v>
      </c>
    </row>
    <row r="276" spans="1:8" s="6" customFormat="1" ht="20" x14ac:dyDescent="0.25">
      <c r="A276" s="78" t="s">
        <v>601</v>
      </c>
      <c r="B276" s="78"/>
      <c r="C276" s="79" t="s">
        <v>586</v>
      </c>
      <c r="D276" s="79"/>
      <c r="E276" s="39">
        <v>9780134640495</v>
      </c>
      <c r="F276" s="38">
        <v>67.5</v>
      </c>
      <c r="G276" s="15"/>
      <c r="H276" s="14">
        <f t="shared" si="8"/>
        <v>0</v>
      </c>
    </row>
    <row r="277" spans="1:8" s="6" customFormat="1" ht="20" x14ac:dyDescent="0.25">
      <c r="A277" s="78" t="s">
        <v>602</v>
      </c>
      <c r="B277" s="78"/>
      <c r="C277" s="79" t="s">
        <v>586</v>
      </c>
      <c r="D277" s="79"/>
      <c r="E277" s="39">
        <v>9780134797700</v>
      </c>
      <c r="F277" s="38">
        <v>67.5</v>
      </c>
      <c r="G277" s="15"/>
      <c r="H277" s="14">
        <f t="shared" si="8"/>
        <v>0</v>
      </c>
    </row>
    <row r="278" spans="1:8" s="6" customFormat="1" ht="20" x14ac:dyDescent="0.25">
      <c r="A278" s="67" t="s">
        <v>490</v>
      </c>
      <c r="B278" s="67"/>
      <c r="C278" s="67"/>
      <c r="D278" s="67"/>
      <c r="E278" s="67"/>
      <c r="F278" s="67"/>
      <c r="G278" s="67"/>
      <c r="H278" s="67"/>
    </row>
    <row r="279" spans="1:8" s="11" customFormat="1" ht="20" x14ac:dyDescent="0.25">
      <c r="A279" s="55" t="s">
        <v>248</v>
      </c>
      <c r="B279" s="58" t="s">
        <v>247</v>
      </c>
      <c r="C279" s="58" t="s">
        <v>246</v>
      </c>
      <c r="D279" s="58" t="s">
        <v>245</v>
      </c>
      <c r="E279" s="56" t="s">
        <v>244</v>
      </c>
      <c r="F279" s="57" t="s">
        <v>243</v>
      </c>
      <c r="G279" s="58" t="s">
        <v>242</v>
      </c>
      <c r="H279" s="57" t="s">
        <v>241</v>
      </c>
    </row>
    <row r="280" spans="1:8" s="6" customFormat="1" ht="20" x14ac:dyDescent="0.25">
      <c r="A280" s="22" t="s">
        <v>311</v>
      </c>
      <c r="B280" s="24" t="s">
        <v>205</v>
      </c>
      <c r="C280" s="15">
        <v>3</v>
      </c>
      <c r="D280" s="15">
        <v>3</v>
      </c>
      <c r="E280" s="26" t="s">
        <v>312</v>
      </c>
      <c r="F280" s="27">
        <v>10</v>
      </c>
      <c r="G280" s="24"/>
      <c r="H280" s="14">
        <f t="shared" ref="H280:H297" si="9">F280*G280</f>
        <v>0</v>
      </c>
    </row>
    <row r="281" spans="1:8" s="6" customFormat="1" ht="20" x14ac:dyDescent="0.25">
      <c r="A281" s="40" t="s">
        <v>491</v>
      </c>
      <c r="B281" s="15" t="s">
        <v>109</v>
      </c>
      <c r="C281" s="15">
        <v>18</v>
      </c>
      <c r="D281" s="15" t="s">
        <v>108</v>
      </c>
      <c r="E281" s="39">
        <v>9781869447212</v>
      </c>
      <c r="F281" s="41">
        <v>13.25</v>
      </c>
      <c r="G281" s="15"/>
      <c r="H281" s="14">
        <f t="shared" si="9"/>
        <v>0</v>
      </c>
    </row>
    <row r="282" spans="1:8" s="6" customFormat="1" ht="20" x14ac:dyDescent="0.25">
      <c r="A282" s="22" t="s">
        <v>59</v>
      </c>
      <c r="B282" s="18" t="s">
        <v>54</v>
      </c>
      <c r="C282" s="19">
        <v>40</v>
      </c>
      <c r="D282" s="18">
        <v>28</v>
      </c>
      <c r="E282" s="20" t="s">
        <v>58</v>
      </c>
      <c r="F282" s="21">
        <v>12</v>
      </c>
      <c r="G282" s="15"/>
      <c r="H282" s="14">
        <f t="shared" si="9"/>
        <v>0</v>
      </c>
    </row>
    <row r="283" spans="1:8" s="6" customFormat="1" ht="20" x14ac:dyDescent="0.25">
      <c r="A283" s="22" t="s">
        <v>278</v>
      </c>
      <c r="B283" s="24" t="s">
        <v>3</v>
      </c>
      <c r="C283" s="15">
        <v>14</v>
      </c>
      <c r="D283" s="28" t="s">
        <v>279</v>
      </c>
      <c r="E283" s="26" t="s">
        <v>280</v>
      </c>
      <c r="F283" s="27">
        <v>10</v>
      </c>
      <c r="G283" s="15"/>
      <c r="H283" s="14">
        <f t="shared" si="9"/>
        <v>0</v>
      </c>
    </row>
    <row r="284" spans="1:8" s="9" customFormat="1" ht="20" x14ac:dyDescent="0.25">
      <c r="A284" s="17" t="s">
        <v>492</v>
      </c>
      <c r="B284" s="24" t="s">
        <v>30</v>
      </c>
      <c r="C284" s="24">
        <v>10</v>
      </c>
      <c r="D284" s="28">
        <v>44449</v>
      </c>
      <c r="E284" s="25">
        <v>9780136120827</v>
      </c>
      <c r="F284" s="30">
        <v>18.75</v>
      </c>
      <c r="G284" s="24"/>
      <c r="H284" s="30">
        <f t="shared" si="9"/>
        <v>0</v>
      </c>
    </row>
    <row r="285" spans="1:8" s="6" customFormat="1" ht="20" x14ac:dyDescent="0.25">
      <c r="A285" s="17" t="s">
        <v>493</v>
      </c>
      <c r="B285" s="18" t="s">
        <v>429</v>
      </c>
      <c r="C285" s="19">
        <v>60</v>
      </c>
      <c r="D285" s="18" t="s">
        <v>22</v>
      </c>
      <c r="E285" s="20" t="s">
        <v>494</v>
      </c>
      <c r="F285" s="21">
        <v>13.25</v>
      </c>
      <c r="G285" s="15"/>
      <c r="H285" s="14">
        <f t="shared" si="9"/>
        <v>0</v>
      </c>
    </row>
    <row r="286" spans="1:8" s="6" customFormat="1" ht="20" x14ac:dyDescent="0.25">
      <c r="A286" s="22" t="s">
        <v>281</v>
      </c>
      <c r="B286" s="24" t="s">
        <v>3</v>
      </c>
      <c r="C286" s="15">
        <v>14</v>
      </c>
      <c r="D286" s="28" t="s">
        <v>279</v>
      </c>
      <c r="E286" s="26" t="s">
        <v>282</v>
      </c>
      <c r="F286" s="27">
        <v>10</v>
      </c>
      <c r="G286" s="15"/>
      <c r="H286" s="14">
        <f t="shared" si="9"/>
        <v>0</v>
      </c>
    </row>
    <row r="287" spans="1:8" s="9" customFormat="1" ht="20" x14ac:dyDescent="0.25">
      <c r="A287" s="17" t="s">
        <v>495</v>
      </c>
      <c r="B287" s="24" t="s">
        <v>127</v>
      </c>
      <c r="C287" s="24">
        <v>16</v>
      </c>
      <c r="D287" s="24" t="s">
        <v>126</v>
      </c>
      <c r="E287" s="25">
        <v>9781869447373</v>
      </c>
      <c r="F287" s="30">
        <v>13.25</v>
      </c>
      <c r="G287" s="24"/>
      <c r="H287" s="30">
        <f t="shared" si="9"/>
        <v>0</v>
      </c>
    </row>
    <row r="288" spans="1:8" s="6" customFormat="1" ht="20" x14ac:dyDescent="0.25">
      <c r="A288" s="12" t="s">
        <v>496</v>
      </c>
      <c r="B288" s="15" t="s">
        <v>54</v>
      </c>
      <c r="C288" s="15">
        <v>40</v>
      </c>
      <c r="D288" s="15">
        <v>28</v>
      </c>
      <c r="E288" s="13">
        <v>9781433348631</v>
      </c>
      <c r="F288" s="30">
        <v>13.25</v>
      </c>
      <c r="G288" s="15"/>
      <c r="H288" s="14">
        <f t="shared" si="9"/>
        <v>0</v>
      </c>
    </row>
    <row r="289" spans="1:8" s="6" customFormat="1" ht="20" x14ac:dyDescent="0.25">
      <c r="A289" s="17" t="s">
        <v>497</v>
      </c>
      <c r="B289" s="18" t="s">
        <v>3</v>
      </c>
      <c r="C289" s="19">
        <v>14</v>
      </c>
      <c r="D289" s="18" t="s">
        <v>2</v>
      </c>
      <c r="E289" s="20" t="s">
        <v>498</v>
      </c>
      <c r="F289" s="21">
        <v>11</v>
      </c>
      <c r="G289" s="15"/>
      <c r="H289" s="14">
        <f t="shared" si="9"/>
        <v>0</v>
      </c>
    </row>
    <row r="290" spans="1:8" s="6" customFormat="1" ht="20" x14ac:dyDescent="0.25">
      <c r="A290" s="17" t="s">
        <v>137</v>
      </c>
      <c r="B290" s="18" t="s">
        <v>109</v>
      </c>
      <c r="C290" s="19">
        <v>18</v>
      </c>
      <c r="D290" s="18" t="s">
        <v>108</v>
      </c>
      <c r="E290" s="20" t="s">
        <v>136</v>
      </c>
      <c r="F290" s="21">
        <v>12</v>
      </c>
      <c r="G290" s="15"/>
      <c r="H290" s="14">
        <f t="shared" si="9"/>
        <v>0</v>
      </c>
    </row>
    <row r="291" spans="1:8" s="9" customFormat="1" ht="20" x14ac:dyDescent="0.25">
      <c r="A291" s="17" t="s">
        <v>499</v>
      </c>
      <c r="B291" s="24" t="s">
        <v>618</v>
      </c>
      <c r="C291" s="24" t="s">
        <v>620</v>
      </c>
      <c r="D291" s="24" t="s">
        <v>619</v>
      </c>
      <c r="E291" s="25">
        <v>9780743900089</v>
      </c>
      <c r="F291" s="30">
        <v>11</v>
      </c>
      <c r="G291" s="24"/>
      <c r="H291" s="30">
        <f t="shared" si="9"/>
        <v>0</v>
      </c>
    </row>
    <row r="292" spans="1:8" s="6" customFormat="1" ht="20" x14ac:dyDescent="0.25">
      <c r="A292" s="17" t="s">
        <v>500</v>
      </c>
      <c r="B292" s="18" t="s">
        <v>127</v>
      </c>
      <c r="C292" s="19">
        <v>16</v>
      </c>
      <c r="D292" s="18" t="s">
        <v>126</v>
      </c>
      <c r="E292" s="20" t="s">
        <v>501</v>
      </c>
      <c r="F292" s="21">
        <v>11</v>
      </c>
      <c r="G292" s="15"/>
      <c r="H292" s="14">
        <f t="shared" si="9"/>
        <v>0</v>
      </c>
    </row>
    <row r="293" spans="1:8" s="6" customFormat="1" ht="20" x14ac:dyDescent="0.25">
      <c r="A293" s="17" t="s">
        <v>128</v>
      </c>
      <c r="B293" s="18" t="s">
        <v>127</v>
      </c>
      <c r="C293" s="19">
        <v>16</v>
      </c>
      <c r="D293" s="18" t="s">
        <v>126</v>
      </c>
      <c r="E293" s="20" t="s">
        <v>125</v>
      </c>
      <c r="F293" s="21">
        <v>12</v>
      </c>
      <c r="G293" s="15"/>
      <c r="H293" s="14">
        <f t="shared" si="9"/>
        <v>0</v>
      </c>
    </row>
    <row r="294" spans="1:8" s="6" customFormat="1" ht="20" x14ac:dyDescent="0.25">
      <c r="A294" s="17" t="s">
        <v>186</v>
      </c>
      <c r="B294" s="18" t="s">
        <v>166</v>
      </c>
      <c r="C294" s="19">
        <v>12</v>
      </c>
      <c r="D294" s="18" t="s">
        <v>165</v>
      </c>
      <c r="E294" s="20" t="s">
        <v>185</v>
      </c>
      <c r="F294" s="21">
        <v>11</v>
      </c>
      <c r="G294" s="15"/>
      <c r="H294" s="14">
        <f t="shared" si="9"/>
        <v>0</v>
      </c>
    </row>
    <row r="295" spans="1:8" s="6" customFormat="1" ht="20" x14ac:dyDescent="0.25">
      <c r="A295" s="17" t="s">
        <v>502</v>
      </c>
      <c r="B295" s="18" t="s">
        <v>3</v>
      </c>
      <c r="C295" s="19">
        <v>14</v>
      </c>
      <c r="D295" s="18" t="s">
        <v>2</v>
      </c>
      <c r="E295" s="20" t="s">
        <v>503</v>
      </c>
      <c r="F295" s="21">
        <v>11</v>
      </c>
      <c r="G295" s="15"/>
      <c r="H295" s="14">
        <f t="shared" si="9"/>
        <v>0</v>
      </c>
    </row>
    <row r="296" spans="1:8" s="6" customFormat="1" ht="20" x14ac:dyDescent="0.25">
      <c r="A296" s="22" t="s">
        <v>504</v>
      </c>
      <c r="B296" s="18" t="s">
        <v>93</v>
      </c>
      <c r="C296" s="19">
        <v>34</v>
      </c>
      <c r="D296" s="18">
        <v>24</v>
      </c>
      <c r="E296" s="20" t="s">
        <v>505</v>
      </c>
      <c r="F296" s="21">
        <v>12</v>
      </c>
      <c r="G296" s="15"/>
      <c r="H296" s="14">
        <f t="shared" si="9"/>
        <v>0</v>
      </c>
    </row>
    <row r="297" spans="1:8" s="6" customFormat="1" ht="20" x14ac:dyDescent="0.25">
      <c r="A297" s="42" t="s">
        <v>506</v>
      </c>
      <c r="B297" s="43" t="s">
        <v>49</v>
      </c>
      <c r="C297" s="44">
        <v>50</v>
      </c>
      <c r="D297" s="44" t="s">
        <v>507</v>
      </c>
      <c r="E297" s="45">
        <v>9781493866977</v>
      </c>
      <c r="F297" s="97">
        <v>13.25</v>
      </c>
      <c r="G297" s="15"/>
      <c r="H297" s="14">
        <f t="shared" si="9"/>
        <v>0</v>
      </c>
    </row>
    <row r="298" spans="1:8" s="6" customFormat="1" ht="20" x14ac:dyDescent="0.25">
      <c r="A298" s="67" t="s">
        <v>508</v>
      </c>
      <c r="B298" s="67"/>
      <c r="C298" s="67"/>
      <c r="D298" s="67"/>
      <c r="E298" s="67"/>
      <c r="F298" s="67"/>
      <c r="G298" s="67"/>
      <c r="H298" s="67"/>
    </row>
    <row r="299" spans="1:8" s="6" customFormat="1" ht="20" x14ac:dyDescent="0.25">
      <c r="A299" s="66" t="s">
        <v>509</v>
      </c>
      <c r="B299" s="66"/>
      <c r="C299" s="66"/>
      <c r="D299" s="66"/>
      <c r="E299" s="66"/>
      <c r="F299" s="66"/>
      <c r="G299" s="66"/>
      <c r="H299" s="66"/>
    </row>
    <row r="300" spans="1:8" s="11" customFormat="1" ht="20" x14ac:dyDescent="0.25">
      <c r="A300" s="85" t="s">
        <v>248</v>
      </c>
      <c r="B300" s="85"/>
      <c r="C300" s="83" t="s">
        <v>577</v>
      </c>
      <c r="D300" s="83"/>
      <c r="E300" s="56" t="s">
        <v>244</v>
      </c>
      <c r="F300" s="57" t="s">
        <v>243</v>
      </c>
      <c r="G300" s="58" t="s">
        <v>242</v>
      </c>
      <c r="H300" s="57" t="s">
        <v>241</v>
      </c>
    </row>
    <row r="301" spans="1:8" s="6" customFormat="1" ht="20" x14ac:dyDescent="0.25">
      <c r="A301" s="84" t="s">
        <v>510</v>
      </c>
      <c r="B301" s="84"/>
      <c r="C301" s="79" t="s">
        <v>578</v>
      </c>
      <c r="D301" s="79"/>
      <c r="E301" s="46" t="s">
        <v>513</v>
      </c>
      <c r="F301" s="47">
        <v>12.5</v>
      </c>
      <c r="G301" s="15"/>
      <c r="H301" s="14">
        <f t="shared" ref="H301:H320" si="10">F301*G301</f>
        <v>0</v>
      </c>
    </row>
    <row r="302" spans="1:8" s="6" customFormat="1" ht="20" x14ac:dyDescent="0.25">
      <c r="A302" s="84" t="s">
        <v>511</v>
      </c>
      <c r="B302" s="84"/>
      <c r="C302" s="79" t="s">
        <v>578</v>
      </c>
      <c r="D302" s="79"/>
      <c r="E302" s="46" t="s">
        <v>514</v>
      </c>
      <c r="F302" s="47">
        <v>12.5</v>
      </c>
      <c r="G302" s="15"/>
      <c r="H302" s="14">
        <f t="shared" si="10"/>
        <v>0</v>
      </c>
    </row>
    <row r="303" spans="1:8" s="6" customFormat="1" ht="20" x14ac:dyDescent="0.25">
      <c r="A303" s="84" t="s">
        <v>613</v>
      </c>
      <c r="B303" s="84"/>
      <c r="C303" s="79" t="s">
        <v>578</v>
      </c>
      <c r="D303" s="79"/>
      <c r="E303" s="46" t="s">
        <v>515</v>
      </c>
      <c r="F303" s="47">
        <v>12.5</v>
      </c>
      <c r="G303" s="15"/>
      <c r="H303" s="14">
        <f t="shared" si="10"/>
        <v>0</v>
      </c>
    </row>
    <row r="304" spans="1:8" s="6" customFormat="1" ht="20" x14ac:dyDescent="0.25">
      <c r="A304" s="84" t="s">
        <v>512</v>
      </c>
      <c r="B304" s="84"/>
      <c r="C304" s="79" t="s">
        <v>578</v>
      </c>
      <c r="D304" s="79"/>
      <c r="E304" s="46" t="s">
        <v>516</v>
      </c>
      <c r="F304" s="47">
        <v>12.5</v>
      </c>
      <c r="G304" s="15"/>
      <c r="H304" s="14">
        <f t="shared" si="10"/>
        <v>0</v>
      </c>
    </row>
    <row r="305" spans="1:8" s="6" customFormat="1" ht="20" x14ac:dyDescent="0.25">
      <c r="A305" s="84" t="s">
        <v>517</v>
      </c>
      <c r="B305" s="84"/>
      <c r="C305" s="79" t="s">
        <v>579</v>
      </c>
      <c r="D305" s="79"/>
      <c r="E305" s="46" t="s">
        <v>520</v>
      </c>
      <c r="F305" s="47">
        <v>12.5</v>
      </c>
      <c r="G305" s="15"/>
      <c r="H305" s="14">
        <f t="shared" si="10"/>
        <v>0</v>
      </c>
    </row>
    <row r="306" spans="1:8" s="6" customFormat="1" ht="20" x14ac:dyDescent="0.25">
      <c r="A306" s="84" t="s">
        <v>614</v>
      </c>
      <c r="B306" s="84"/>
      <c r="C306" s="79" t="s">
        <v>579</v>
      </c>
      <c r="D306" s="79"/>
      <c r="E306" s="46" t="s">
        <v>521</v>
      </c>
      <c r="F306" s="47">
        <v>12.5</v>
      </c>
      <c r="G306" s="15"/>
      <c r="H306" s="14">
        <f t="shared" si="10"/>
        <v>0</v>
      </c>
    </row>
    <row r="307" spans="1:8" s="6" customFormat="1" ht="20" x14ac:dyDescent="0.25">
      <c r="A307" s="84" t="s">
        <v>518</v>
      </c>
      <c r="B307" s="84"/>
      <c r="C307" s="79" t="s">
        <v>579</v>
      </c>
      <c r="D307" s="79"/>
      <c r="E307" s="46" t="s">
        <v>522</v>
      </c>
      <c r="F307" s="47">
        <v>12.5</v>
      </c>
      <c r="G307" s="15"/>
      <c r="H307" s="14">
        <f t="shared" si="10"/>
        <v>0</v>
      </c>
    </row>
    <row r="308" spans="1:8" s="6" customFormat="1" ht="20" x14ac:dyDescent="0.25">
      <c r="A308" s="84" t="s">
        <v>519</v>
      </c>
      <c r="B308" s="84"/>
      <c r="C308" s="79" t="s">
        <v>579</v>
      </c>
      <c r="D308" s="79"/>
      <c r="E308" s="46" t="s">
        <v>523</v>
      </c>
      <c r="F308" s="47">
        <v>12.5</v>
      </c>
      <c r="G308" s="15"/>
      <c r="H308" s="14">
        <f t="shared" si="10"/>
        <v>0</v>
      </c>
    </row>
    <row r="309" spans="1:8" s="6" customFormat="1" ht="20" x14ac:dyDescent="0.25">
      <c r="A309" s="84" t="s">
        <v>524</v>
      </c>
      <c r="B309" s="84"/>
      <c r="C309" s="79" t="s">
        <v>580</v>
      </c>
      <c r="D309" s="79"/>
      <c r="E309" s="46" t="s">
        <v>527</v>
      </c>
      <c r="F309" s="47">
        <v>12.5</v>
      </c>
      <c r="G309" s="15"/>
      <c r="H309" s="14">
        <f t="shared" si="10"/>
        <v>0</v>
      </c>
    </row>
    <row r="310" spans="1:8" s="6" customFormat="1" ht="20" x14ac:dyDescent="0.25">
      <c r="A310" s="84" t="s">
        <v>615</v>
      </c>
      <c r="B310" s="84"/>
      <c r="C310" s="79" t="s">
        <v>580</v>
      </c>
      <c r="D310" s="79"/>
      <c r="E310" s="46" t="s">
        <v>528</v>
      </c>
      <c r="F310" s="47">
        <v>12.5</v>
      </c>
      <c r="G310" s="15"/>
      <c r="H310" s="14">
        <f t="shared" si="10"/>
        <v>0</v>
      </c>
    </row>
    <row r="311" spans="1:8" s="6" customFormat="1" ht="20" x14ac:dyDescent="0.25">
      <c r="A311" s="84" t="s">
        <v>525</v>
      </c>
      <c r="B311" s="84"/>
      <c r="C311" s="79" t="s">
        <v>580</v>
      </c>
      <c r="D311" s="79"/>
      <c r="E311" s="46" t="s">
        <v>529</v>
      </c>
      <c r="F311" s="47">
        <v>12.5</v>
      </c>
      <c r="G311" s="15"/>
      <c r="H311" s="14">
        <f t="shared" si="10"/>
        <v>0</v>
      </c>
    </row>
    <row r="312" spans="1:8" s="6" customFormat="1" ht="20" x14ac:dyDescent="0.25">
      <c r="A312" s="84" t="s">
        <v>526</v>
      </c>
      <c r="B312" s="84"/>
      <c r="C312" s="79" t="s">
        <v>580</v>
      </c>
      <c r="D312" s="79"/>
      <c r="E312" s="46" t="s">
        <v>530</v>
      </c>
      <c r="F312" s="47">
        <v>12.5</v>
      </c>
      <c r="G312" s="15"/>
      <c r="H312" s="14">
        <f t="shared" si="10"/>
        <v>0</v>
      </c>
    </row>
    <row r="313" spans="1:8" s="6" customFormat="1" ht="20" x14ac:dyDescent="0.25">
      <c r="A313" s="84" t="s">
        <v>531</v>
      </c>
      <c r="B313" s="84"/>
      <c r="C313" s="79" t="s">
        <v>581</v>
      </c>
      <c r="D313" s="79"/>
      <c r="E313" s="46" t="s">
        <v>534</v>
      </c>
      <c r="F313" s="47">
        <v>12.5</v>
      </c>
      <c r="G313" s="15"/>
      <c r="H313" s="14">
        <f t="shared" si="10"/>
        <v>0</v>
      </c>
    </row>
    <row r="314" spans="1:8" s="6" customFormat="1" ht="20" x14ac:dyDescent="0.25">
      <c r="A314" s="84" t="s">
        <v>616</v>
      </c>
      <c r="B314" s="84"/>
      <c r="C314" s="79" t="s">
        <v>581</v>
      </c>
      <c r="D314" s="79"/>
      <c r="E314" s="46" t="s">
        <v>535</v>
      </c>
      <c r="F314" s="47">
        <v>12.5</v>
      </c>
      <c r="G314" s="15"/>
      <c r="H314" s="14">
        <f t="shared" si="10"/>
        <v>0</v>
      </c>
    </row>
    <row r="315" spans="1:8" s="6" customFormat="1" ht="20" x14ac:dyDescent="0.25">
      <c r="A315" s="84" t="s">
        <v>532</v>
      </c>
      <c r="B315" s="84"/>
      <c r="C315" s="79" t="s">
        <v>581</v>
      </c>
      <c r="D315" s="79"/>
      <c r="E315" s="46" t="s">
        <v>536</v>
      </c>
      <c r="F315" s="47">
        <v>12.5</v>
      </c>
      <c r="G315" s="15"/>
      <c r="H315" s="14">
        <f t="shared" si="10"/>
        <v>0</v>
      </c>
    </row>
    <row r="316" spans="1:8" s="6" customFormat="1" ht="20" x14ac:dyDescent="0.25">
      <c r="A316" s="84" t="s">
        <v>533</v>
      </c>
      <c r="B316" s="84"/>
      <c r="C316" s="79" t="s">
        <v>581</v>
      </c>
      <c r="D316" s="79"/>
      <c r="E316" s="46" t="s">
        <v>537</v>
      </c>
      <c r="F316" s="47">
        <v>12.5</v>
      </c>
      <c r="G316" s="15"/>
      <c r="H316" s="14">
        <f t="shared" si="10"/>
        <v>0</v>
      </c>
    </row>
    <row r="317" spans="1:8" s="6" customFormat="1" ht="20" x14ac:dyDescent="0.25">
      <c r="A317" s="84" t="s">
        <v>538</v>
      </c>
      <c r="B317" s="84"/>
      <c r="C317" s="79" t="s">
        <v>582</v>
      </c>
      <c r="D317" s="79"/>
      <c r="E317" s="46" t="s">
        <v>541</v>
      </c>
      <c r="F317" s="47">
        <v>12.5</v>
      </c>
      <c r="G317" s="15"/>
      <c r="H317" s="14">
        <f t="shared" si="10"/>
        <v>0</v>
      </c>
    </row>
    <row r="318" spans="1:8" s="6" customFormat="1" ht="20" x14ac:dyDescent="0.25">
      <c r="A318" s="84" t="s">
        <v>539</v>
      </c>
      <c r="B318" s="84"/>
      <c r="C318" s="79" t="s">
        <v>582</v>
      </c>
      <c r="D318" s="79"/>
      <c r="E318" s="46" t="s">
        <v>542</v>
      </c>
      <c r="F318" s="47">
        <v>12.5</v>
      </c>
      <c r="G318" s="15"/>
      <c r="H318" s="14">
        <f t="shared" si="10"/>
        <v>0</v>
      </c>
    </row>
    <row r="319" spans="1:8" s="6" customFormat="1" ht="20" x14ac:dyDescent="0.25">
      <c r="A319" s="84" t="s">
        <v>540</v>
      </c>
      <c r="B319" s="84"/>
      <c r="C319" s="79" t="s">
        <v>582</v>
      </c>
      <c r="D319" s="79"/>
      <c r="E319" s="46" t="s">
        <v>543</v>
      </c>
      <c r="F319" s="47">
        <v>12.5</v>
      </c>
      <c r="G319" s="15"/>
      <c r="H319" s="14">
        <f t="shared" si="10"/>
        <v>0</v>
      </c>
    </row>
    <row r="320" spans="1:8" s="6" customFormat="1" ht="20" x14ac:dyDescent="0.25">
      <c r="A320" s="84" t="s">
        <v>617</v>
      </c>
      <c r="B320" s="84"/>
      <c r="C320" s="79" t="s">
        <v>582</v>
      </c>
      <c r="D320" s="79"/>
      <c r="E320" s="46" t="s">
        <v>544</v>
      </c>
      <c r="F320" s="47">
        <v>12.5</v>
      </c>
      <c r="G320" s="15"/>
      <c r="H320" s="14">
        <f t="shared" si="10"/>
        <v>0</v>
      </c>
    </row>
    <row r="321" spans="1:8" s="6" customFormat="1" ht="20" x14ac:dyDescent="0.25">
      <c r="A321" s="89" t="s">
        <v>545</v>
      </c>
      <c r="B321" s="89"/>
      <c r="C321" s="89"/>
      <c r="D321" s="89"/>
      <c r="E321" s="89"/>
      <c r="F321" s="89"/>
      <c r="G321" s="89"/>
      <c r="H321" s="89"/>
    </row>
    <row r="322" spans="1:8" s="6" customFormat="1" ht="20" x14ac:dyDescent="0.25">
      <c r="A322" s="85" t="s">
        <v>248</v>
      </c>
      <c r="B322" s="85"/>
      <c r="C322" s="83" t="s">
        <v>577</v>
      </c>
      <c r="D322" s="83"/>
      <c r="E322" s="56" t="s">
        <v>244</v>
      </c>
      <c r="F322" s="57" t="s">
        <v>243</v>
      </c>
      <c r="G322" s="58" t="s">
        <v>242</v>
      </c>
      <c r="H322" s="57" t="s">
        <v>241</v>
      </c>
    </row>
    <row r="323" spans="1:8" s="6" customFormat="1" ht="37.5" customHeight="1" x14ac:dyDescent="0.25">
      <c r="A323" s="86" t="s">
        <v>626</v>
      </c>
      <c r="B323" s="86"/>
      <c r="C323" s="79" t="s">
        <v>547</v>
      </c>
      <c r="D323" s="79"/>
      <c r="E323" s="13">
        <v>9780325118642</v>
      </c>
      <c r="F323" s="14">
        <v>36.5</v>
      </c>
      <c r="G323" s="15"/>
      <c r="H323" s="14">
        <f t="shared" ref="H323:H338" si="11">F323*G323</f>
        <v>0</v>
      </c>
    </row>
    <row r="324" spans="1:8" s="6" customFormat="1" ht="18" customHeight="1" x14ac:dyDescent="0.25">
      <c r="A324" s="87" t="s">
        <v>636</v>
      </c>
      <c r="B324" s="88"/>
      <c r="C324" s="79" t="s">
        <v>548</v>
      </c>
      <c r="D324" s="79"/>
      <c r="E324" s="13">
        <v>9780325160757</v>
      </c>
      <c r="F324" s="14">
        <v>36.75</v>
      </c>
      <c r="G324" s="15"/>
      <c r="H324" s="14">
        <f t="shared" si="11"/>
        <v>0</v>
      </c>
    </row>
    <row r="325" spans="1:8" s="6" customFormat="1" ht="19" customHeight="1" x14ac:dyDescent="0.25">
      <c r="A325" s="86" t="s">
        <v>629</v>
      </c>
      <c r="B325" s="86"/>
      <c r="C325" s="79" t="s">
        <v>548</v>
      </c>
      <c r="D325" s="79"/>
      <c r="E325" s="13">
        <v>9780325098142</v>
      </c>
      <c r="F325" s="14">
        <v>33.5</v>
      </c>
      <c r="G325" s="15"/>
      <c r="H325" s="14">
        <f t="shared" si="11"/>
        <v>0</v>
      </c>
    </row>
    <row r="326" spans="1:8" s="6" customFormat="1" ht="17" customHeight="1" x14ac:dyDescent="0.25">
      <c r="A326" s="86" t="s">
        <v>627</v>
      </c>
      <c r="B326" s="86"/>
      <c r="C326" s="79" t="s">
        <v>549</v>
      </c>
      <c r="D326" s="79"/>
      <c r="E326" s="13" t="s">
        <v>546</v>
      </c>
      <c r="F326" s="14">
        <v>41</v>
      </c>
      <c r="G326" s="15"/>
      <c r="H326" s="14">
        <f t="shared" si="11"/>
        <v>0</v>
      </c>
    </row>
    <row r="327" spans="1:8" s="6" customFormat="1" ht="17" customHeight="1" x14ac:dyDescent="0.25">
      <c r="A327" s="86" t="s">
        <v>628</v>
      </c>
      <c r="B327" s="86"/>
      <c r="C327" s="79" t="s">
        <v>550</v>
      </c>
      <c r="D327" s="79"/>
      <c r="E327" s="13">
        <v>9780325112756</v>
      </c>
      <c r="F327" s="14">
        <v>38.25</v>
      </c>
      <c r="G327" s="15"/>
      <c r="H327" s="14">
        <f t="shared" si="11"/>
        <v>0</v>
      </c>
    </row>
    <row r="328" spans="1:8" s="6" customFormat="1" ht="17" customHeight="1" x14ac:dyDescent="0.25">
      <c r="A328" s="87" t="s">
        <v>630</v>
      </c>
      <c r="B328" s="88"/>
      <c r="C328" s="79" t="s">
        <v>548</v>
      </c>
      <c r="D328" s="79"/>
      <c r="E328" s="13">
        <v>9780325136950</v>
      </c>
      <c r="F328" s="14">
        <v>30.5</v>
      </c>
      <c r="G328" s="15"/>
      <c r="H328" s="14">
        <f t="shared" si="11"/>
        <v>0</v>
      </c>
    </row>
    <row r="329" spans="1:8" s="6" customFormat="1" ht="19.5" customHeight="1" x14ac:dyDescent="0.25">
      <c r="A329" s="86" t="s">
        <v>551</v>
      </c>
      <c r="B329" s="86"/>
      <c r="C329" s="79" t="s">
        <v>552</v>
      </c>
      <c r="D329" s="79"/>
      <c r="E329" s="13">
        <v>9780325088815</v>
      </c>
      <c r="F329" s="14">
        <v>38.25</v>
      </c>
      <c r="G329" s="15"/>
      <c r="H329" s="14">
        <f t="shared" si="11"/>
        <v>0</v>
      </c>
    </row>
    <row r="330" spans="1:8" s="6" customFormat="1" ht="19.5" customHeight="1" x14ac:dyDescent="0.25">
      <c r="A330" s="87" t="s">
        <v>633</v>
      </c>
      <c r="B330" s="88"/>
      <c r="C330" s="79" t="s">
        <v>552</v>
      </c>
      <c r="D330" s="79"/>
      <c r="E330" s="13">
        <v>9780325134147</v>
      </c>
      <c r="F330" s="14">
        <v>33.5</v>
      </c>
      <c r="G330" s="15"/>
      <c r="H330" s="14">
        <f t="shared" si="11"/>
        <v>0</v>
      </c>
    </row>
    <row r="331" spans="1:8" s="6" customFormat="1" ht="19.5" customHeight="1" x14ac:dyDescent="0.25">
      <c r="A331" s="87" t="s">
        <v>634</v>
      </c>
      <c r="B331" s="88"/>
      <c r="C331" s="79" t="s">
        <v>549</v>
      </c>
      <c r="D331" s="79"/>
      <c r="E331" s="13">
        <v>9780325134208</v>
      </c>
      <c r="F331" s="14">
        <v>33.5</v>
      </c>
      <c r="G331" s="15"/>
      <c r="H331" s="14">
        <f t="shared" si="11"/>
        <v>0</v>
      </c>
    </row>
    <row r="332" spans="1:8" s="6" customFormat="1" ht="20" customHeight="1" x14ac:dyDescent="0.25">
      <c r="A332" s="86" t="s">
        <v>553</v>
      </c>
      <c r="B332" s="86"/>
      <c r="C332" s="79" t="s">
        <v>554</v>
      </c>
      <c r="D332" s="79"/>
      <c r="E332" s="13">
        <v>9780325089799</v>
      </c>
      <c r="F332" s="14">
        <v>33.5</v>
      </c>
      <c r="G332" s="15"/>
      <c r="H332" s="14">
        <f t="shared" si="11"/>
        <v>0</v>
      </c>
    </row>
    <row r="333" spans="1:8" s="6" customFormat="1" ht="18.5" customHeight="1" x14ac:dyDescent="0.25">
      <c r="A333" s="86" t="s">
        <v>555</v>
      </c>
      <c r="B333" s="86"/>
      <c r="C333" s="79" t="s">
        <v>548</v>
      </c>
      <c r="D333" s="79"/>
      <c r="E333" s="13">
        <v>9780325088778</v>
      </c>
      <c r="F333" s="14">
        <v>39.5</v>
      </c>
      <c r="G333" s="15"/>
      <c r="H333" s="14">
        <f t="shared" si="11"/>
        <v>0</v>
      </c>
    </row>
    <row r="334" spans="1:8" s="6" customFormat="1" ht="19" customHeight="1" x14ac:dyDescent="0.25">
      <c r="A334" s="86" t="s">
        <v>556</v>
      </c>
      <c r="B334" s="86"/>
      <c r="C334" s="79" t="s">
        <v>554</v>
      </c>
      <c r="D334" s="79"/>
      <c r="E334" s="13">
        <v>9780135175453</v>
      </c>
      <c r="F334" s="14">
        <v>55</v>
      </c>
      <c r="G334" s="15"/>
      <c r="H334" s="14">
        <f t="shared" si="11"/>
        <v>0</v>
      </c>
    </row>
    <row r="335" spans="1:8" s="6" customFormat="1" ht="19" customHeight="1" x14ac:dyDescent="0.25">
      <c r="A335" s="86" t="s">
        <v>557</v>
      </c>
      <c r="B335" s="86"/>
      <c r="C335" s="79" t="s">
        <v>558</v>
      </c>
      <c r="D335" s="79"/>
      <c r="E335" s="13">
        <v>9780132927130</v>
      </c>
      <c r="F335" s="14">
        <v>52.95</v>
      </c>
      <c r="G335" s="15"/>
      <c r="H335" s="14">
        <f t="shared" si="11"/>
        <v>0</v>
      </c>
    </row>
    <row r="336" spans="1:8" s="6" customFormat="1" ht="19" customHeight="1" x14ac:dyDescent="0.25">
      <c r="A336" s="86" t="s">
        <v>559</v>
      </c>
      <c r="B336" s="86"/>
      <c r="C336" s="79" t="s">
        <v>548</v>
      </c>
      <c r="D336" s="79"/>
      <c r="E336" s="13">
        <v>9780133760569</v>
      </c>
      <c r="F336" s="14">
        <v>57.75</v>
      </c>
      <c r="G336" s="15"/>
      <c r="H336" s="14">
        <f t="shared" si="11"/>
        <v>0</v>
      </c>
    </row>
    <row r="337" spans="1:8" s="6" customFormat="1" ht="18.5" customHeight="1" x14ac:dyDescent="0.25">
      <c r="A337" s="86" t="s">
        <v>561</v>
      </c>
      <c r="B337" s="86"/>
      <c r="C337" s="79" t="s">
        <v>560</v>
      </c>
      <c r="D337" s="79"/>
      <c r="E337" s="13">
        <v>9780325099705</v>
      </c>
      <c r="F337" s="14">
        <v>36.75</v>
      </c>
      <c r="G337" s="15"/>
      <c r="H337" s="14">
        <f t="shared" si="11"/>
        <v>0</v>
      </c>
    </row>
    <row r="338" spans="1:8" s="6" customFormat="1" ht="18.5" customHeight="1" x14ac:dyDescent="0.25">
      <c r="A338" s="86" t="s">
        <v>635</v>
      </c>
      <c r="B338" s="86"/>
      <c r="C338" s="79" t="s">
        <v>550</v>
      </c>
      <c r="D338" s="79"/>
      <c r="E338" s="13">
        <v>9780325062884</v>
      </c>
      <c r="F338" s="14">
        <v>38.25</v>
      </c>
      <c r="G338" s="15"/>
      <c r="H338" s="14">
        <f t="shared" si="11"/>
        <v>0</v>
      </c>
    </row>
    <row r="339" spans="1:8" ht="20" x14ac:dyDescent="0.6">
      <c r="A339" s="48"/>
      <c r="B339" s="49"/>
      <c r="C339" s="49"/>
      <c r="D339" s="49"/>
      <c r="E339" s="50"/>
      <c r="F339" s="51"/>
      <c r="G339" s="52" t="s">
        <v>622</v>
      </c>
      <c r="H339" s="53">
        <f>SUM(H18:H338)</f>
        <v>0</v>
      </c>
    </row>
    <row r="340" spans="1:8" ht="20" x14ac:dyDescent="0.6">
      <c r="A340" s="48"/>
      <c r="B340" s="49"/>
      <c r="C340" s="49"/>
      <c r="D340" s="49"/>
      <c r="E340" s="50"/>
      <c r="F340" s="51"/>
      <c r="G340" s="54" t="s">
        <v>574</v>
      </c>
      <c r="H340" s="53">
        <f>H339*0.05</f>
        <v>0</v>
      </c>
    </row>
    <row r="341" spans="1:8" ht="20" x14ac:dyDescent="0.6">
      <c r="A341" s="48"/>
      <c r="B341" s="49"/>
      <c r="C341" s="49"/>
      <c r="D341" s="49"/>
      <c r="E341" s="50"/>
      <c r="F341" s="51"/>
      <c r="G341" s="54" t="s">
        <v>623</v>
      </c>
      <c r="H341" s="53">
        <f>H339*0.07</f>
        <v>0</v>
      </c>
    </row>
    <row r="342" spans="1:8" ht="20" x14ac:dyDescent="0.6">
      <c r="A342" s="48"/>
      <c r="B342" s="49"/>
      <c r="C342" s="49"/>
      <c r="D342" s="49"/>
      <c r="E342" s="50"/>
      <c r="F342" s="51"/>
      <c r="G342" s="52" t="s">
        <v>624</v>
      </c>
      <c r="H342" s="53">
        <f>SUM(H339:H341)</f>
        <v>0</v>
      </c>
    </row>
    <row r="343" spans="1:8" ht="13.5" customHeight="1" x14ac:dyDescent="0.25"/>
    <row r="344" spans="1:8" ht="20" x14ac:dyDescent="0.25">
      <c r="A344" s="59"/>
      <c r="B344" s="60"/>
      <c r="C344" s="60"/>
      <c r="D344" s="60"/>
      <c r="E344" s="61"/>
      <c r="F344" s="62"/>
      <c r="G344" s="60"/>
      <c r="H344" s="63" t="s">
        <v>621</v>
      </c>
    </row>
    <row r="345" spans="1:8" ht="20" x14ac:dyDescent="0.25">
      <c r="A345" s="59"/>
      <c r="B345" s="60"/>
      <c r="C345" s="60"/>
      <c r="D345" s="60"/>
      <c r="E345" s="61"/>
      <c r="F345" s="62"/>
      <c r="G345" s="60"/>
      <c r="H345" s="64" t="s">
        <v>575</v>
      </c>
    </row>
    <row r="346" spans="1:8" ht="20" x14ac:dyDescent="0.25">
      <c r="A346" s="59"/>
      <c r="B346" s="60"/>
      <c r="C346" s="60"/>
      <c r="D346" s="60"/>
      <c r="E346" s="61"/>
      <c r="F346" s="62"/>
      <c r="G346" s="60"/>
      <c r="H346" s="63" t="s">
        <v>576</v>
      </c>
    </row>
  </sheetData>
  <mergeCells count="152">
    <mergeCell ref="A313:B313"/>
    <mergeCell ref="A14:H14"/>
    <mergeCell ref="A4:H4"/>
    <mergeCell ref="A6:H6"/>
    <mergeCell ref="A13:B13"/>
    <mergeCell ref="A12:B12"/>
    <mergeCell ref="A11:B11"/>
    <mergeCell ref="A10:B10"/>
    <mergeCell ref="A1:H1"/>
    <mergeCell ref="A2:H2"/>
    <mergeCell ref="A3:H3"/>
    <mergeCell ref="A5:H5"/>
    <mergeCell ref="C12:H12"/>
    <mergeCell ref="C11:H11"/>
    <mergeCell ref="C10:H10"/>
    <mergeCell ref="C9:H9"/>
    <mergeCell ref="C8:H8"/>
    <mergeCell ref="C7:H7"/>
    <mergeCell ref="A9:B9"/>
    <mergeCell ref="A8:B8"/>
    <mergeCell ref="A7:B7"/>
    <mergeCell ref="C13:H13"/>
    <mergeCell ref="A312:B312"/>
    <mergeCell ref="A311:B311"/>
    <mergeCell ref="A314:B314"/>
    <mergeCell ref="C314:D314"/>
    <mergeCell ref="C323:D323"/>
    <mergeCell ref="A322:B322"/>
    <mergeCell ref="A321:H321"/>
    <mergeCell ref="C318:D318"/>
    <mergeCell ref="C319:D319"/>
    <mergeCell ref="C320:D320"/>
    <mergeCell ref="A323:B323"/>
    <mergeCell ref="C316:D316"/>
    <mergeCell ref="C315:D315"/>
    <mergeCell ref="C322:D322"/>
    <mergeCell ref="C338:D338"/>
    <mergeCell ref="C337:D337"/>
    <mergeCell ref="C336:D336"/>
    <mergeCell ref="A320:B320"/>
    <mergeCell ref="A319:B319"/>
    <mergeCell ref="A318:B318"/>
    <mergeCell ref="A317:B317"/>
    <mergeCell ref="A316:B316"/>
    <mergeCell ref="A315:B315"/>
    <mergeCell ref="C328:D328"/>
    <mergeCell ref="A328:B328"/>
    <mergeCell ref="A330:B330"/>
    <mergeCell ref="A331:B331"/>
    <mergeCell ref="C330:D330"/>
    <mergeCell ref="C331:D331"/>
    <mergeCell ref="A338:B338"/>
    <mergeCell ref="A337:B337"/>
    <mergeCell ref="A336:B336"/>
    <mergeCell ref="C335:D335"/>
    <mergeCell ref="A335:B335"/>
    <mergeCell ref="C329:D329"/>
    <mergeCell ref="A324:B324"/>
    <mergeCell ref="C324:D324"/>
    <mergeCell ref="C317:D317"/>
    <mergeCell ref="A334:B334"/>
    <mergeCell ref="A333:B333"/>
    <mergeCell ref="A332:B332"/>
    <mergeCell ref="C332:D332"/>
    <mergeCell ref="A329:B329"/>
    <mergeCell ref="A327:B327"/>
    <mergeCell ref="A326:B326"/>
    <mergeCell ref="A325:B325"/>
    <mergeCell ref="C325:D325"/>
    <mergeCell ref="C333:D333"/>
    <mergeCell ref="C334:D334"/>
    <mergeCell ref="C327:D327"/>
    <mergeCell ref="C326:D326"/>
    <mergeCell ref="A302:B302"/>
    <mergeCell ref="A301:B301"/>
    <mergeCell ref="A300:B300"/>
    <mergeCell ref="A310:B310"/>
    <mergeCell ref="A309:B309"/>
    <mergeCell ref="A308:B308"/>
    <mergeCell ref="A307:B307"/>
    <mergeCell ref="A306:B306"/>
    <mergeCell ref="A305:B305"/>
    <mergeCell ref="A304:B304"/>
    <mergeCell ref="A303:B303"/>
    <mergeCell ref="C306:D306"/>
    <mergeCell ref="C300:D300"/>
    <mergeCell ref="C301:D301"/>
    <mergeCell ref="C302:D302"/>
    <mergeCell ref="C305:D305"/>
    <mergeCell ref="C307:D307"/>
    <mergeCell ref="C308:D308"/>
    <mergeCell ref="C309:D309"/>
    <mergeCell ref="C310:D310"/>
    <mergeCell ref="C303:D303"/>
    <mergeCell ref="C304:D304"/>
    <mergeCell ref="C311:D311"/>
    <mergeCell ref="C312:D312"/>
    <mergeCell ref="C313:D313"/>
    <mergeCell ref="A298:H298"/>
    <mergeCell ref="A299:H299"/>
    <mergeCell ref="A278:H278"/>
    <mergeCell ref="C261:D261"/>
    <mergeCell ref="C263:D263"/>
    <mergeCell ref="C264:D264"/>
    <mergeCell ref="C265:D265"/>
    <mergeCell ref="C266:D266"/>
    <mergeCell ref="C267:D267"/>
    <mergeCell ref="C275:D275"/>
    <mergeCell ref="C276:D276"/>
    <mergeCell ref="C277:D277"/>
    <mergeCell ref="A277:B277"/>
    <mergeCell ref="A276:B276"/>
    <mergeCell ref="A275:B275"/>
    <mergeCell ref="C268:D268"/>
    <mergeCell ref="A271:B271"/>
    <mergeCell ref="A270:B270"/>
    <mergeCell ref="A269:B269"/>
    <mergeCell ref="A268:B268"/>
    <mergeCell ref="C269:D269"/>
    <mergeCell ref="C270:D270"/>
    <mergeCell ref="C271:D271"/>
    <mergeCell ref="C272:D272"/>
    <mergeCell ref="C273:D273"/>
    <mergeCell ref="C274:D274"/>
    <mergeCell ref="A265:B265"/>
    <mergeCell ref="A264:B264"/>
    <mergeCell ref="A263:B263"/>
    <mergeCell ref="A266:B266"/>
    <mergeCell ref="A274:B274"/>
    <mergeCell ref="A273:B273"/>
    <mergeCell ref="A272:B272"/>
    <mergeCell ref="A267:B267"/>
    <mergeCell ref="A262:B262"/>
    <mergeCell ref="A259:H259"/>
    <mergeCell ref="C262:D262"/>
    <mergeCell ref="A260:H260"/>
    <mergeCell ref="A231:H231"/>
    <mergeCell ref="A261:B261"/>
    <mergeCell ref="A158:H158"/>
    <mergeCell ref="A129:H129"/>
    <mergeCell ref="A130:H130"/>
    <mergeCell ref="A190:H190"/>
    <mergeCell ref="A189:H189"/>
    <mergeCell ref="A33:H33"/>
    <mergeCell ref="A20:H20"/>
    <mergeCell ref="A15:H15"/>
    <mergeCell ref="A16:H16"/>
    <mergeCell ref="B17:D17"/>
    <mergeCell ref="B19:D19"/>
    <mergeCell ref="B18:D18"/>
    <mergeCell ref="A178:H178"/>
    <mergeCell ref="A221:H221"/>
  </mergeCells>
  <phoneticPr fontId="4" type="noConversion"/>
  <pageMargins left="0.70866141732283472" right="0.70866141732283472" top="0.74803149606299213" bottom="0.74803149606299213" header="0.31496062992125984" footer="0.31496062992125984"/>
  <pageSetup scale="66" fitToHeight="0" orientation="portrait" horizontalDpi="1200" verticalDpi="1200" r:id="rId1"/>
  <rowBreaks count="6" manualBreakCount="6">
    <brk id="52" max="7" man="1"/>
    <brk id="104" max="7" man="1"/>
    <brk id="156" max="7" man="1"/>
    <brk id="200" max="7" man="1"/>
    <brk id="243" max="7" man="1"/>
    <brk id="293" max="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CFB364-9548-44C4-8D8E-D85F04A084B3}">
  <ds:schemaRefs>
    <ds:schemaRef ds:uri="http://schemas.microsoft.com/office/2006/metadata/properties"/>
    <ds:schemaRef ds:uri="http://schemas.microsoft.com/office/infopath/2007/PartnerControls"/>
    <ds:schemaRef ds:uri="53efa203-44f2-4eb0-a62a-b6bc36598676"/>
    <ds:schemaRef ds:uri="543b6cb3-de32-4387-b035-61287cdf3c4c"/>
  </ds:schemaRefs>
</ds:datastoreItem>
</file>

<file path=customXml/itemProps2.xml><?xml version="1.0" encoding="utf-8"?>
<ds:datastoreItem xmlns:ds="http://schemas.openxmlformats.org/officeDocument/2006/customXml" ds:itemID="{A237012E-A916-44E1-8038-0D23EB8919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9676861-82B8-4BD9-9E1D-2923C24A062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Mikayla Castello</cp:lastModifiedBy>
  <cp:lastPrinted>2025-09-18T13:55:02Z</cp:lastPrinted>
  <dcterms:created xsi:type="dcterms:W3CDTF">2021-02-05T14:00:31Z</dcterms:created>
  <dcterms:modified xsi:type="dcterms:W3CDTF">2025-09-18T13:55:11Z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