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66925"/>
  <mc:AlternateContent xmlns:mc="http://schemas.openxmlformats.org/markup-compatibility/2006">
    <mc:Choice Requires="x15">
      <x15ac:absPath xmlns:x15ac="http://schemas.microsoft.com/office/spreadsheetml/2010/11/ac" url="https://pearsoneducationinc-my.sharepoint.com/personal/mikayla_castello_pearson_com/Documents/Price List Updates/Literacy/2025/Foundational Skills/"/>
    </mc:Choice>
  </mc:AlternateContent>
  <xr:revisionPtr revIDLastSave="2" documentId="8_{5BE5F9E3-3BA7-4F43-AF2A-FE0E018A9D15}" xr6:coauthVersionLast="47" xr6:coauthVersionMax="47" xr10:uidLastSave="{14B0243C-8667-4E58-B626-E2852492AF4F}"/>
  <bookViews>
    <workbookView xWindow="28680" yWindow="-120" windowWidth="29040" windowHeight="15720" xr2:uid="{02B49FEE-C136-4A58-B711-36D0D2C92505}"/>
  </bookViews>
  <sheets>
    <sheet name="Bug Club Morphology" sheetId="2" r:id="rId1"/>
  </sheets>
  <definedNames>
    <definedName name="_xlnm.Print_Area" localSheetId="0">'Bug Club Morphology'!$A$1:$J$41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6" i="2" l="1"/>
  <c r="J23" i="2"/>
  <c r="J24" i="2"/>
  <c r="J25" i="2"/>
  <c r="J22" i="2"/>
  <c r="J14" i="2"/>
  <c r="J15" i="2"/>
  <c r="J16" i="2"/>
  <c r="J17" i="2"/>
  <c r="J18" i="2"/>
  <c r="J30" i="2"/>
  <c r="J29" i="2"/>
  <c r="J28" i="2"/>
  <c r="J31" i="2" l="1"/>
  <c r="J32" i="2" s="1"/>
  <c r="J33" i="2" l="1"/>
  <c r="J34" i="2" s="1"/>
</calcChain>
</file>

<file path=xl/sharedStrings.xml><?xml version="1.0" encoding="utf-8"?>
<sst xmlns="http://schemas.openxmlformats.org/spreadsheetml/2006/main" count="62" uniqueCount="53">
  <si>
    <t>ISBN</t>
  </si>
  <si>
    <t>Qty</t>
  </si>
  <si>
    <t>Total</t>
  </si>
  <si>
    <t>P.O. #:</t>
  </si>
  <si>
    <t>Shipping Address:</t>
  </si>
  <si>
    <t>School/District:</t>
  </si>
  <si>
    <t>Attn.:</t>
  </si>
  <si>
    <t>Address:</t>
  </si>
  <si>
    <t>Phone:</t>
  </si>
  <si>
    <t>Attn:</t>
  </si>
  <si>
    <t>City / Prov / Postal Code</t>
  </si>
  <si>
    <t>Estimated Final Total</t>
  </si>
  <si>
    <t>Subtotal</t>
  </si>
  <si>
    <t>** GST (5%)</t>
  </si>
  <si>
    <t>* Shipping (7%)</t>
  </si>
  <si>
    <t>* Minimum shipping charges apply, depending on your location. Prices subject to change.</t>
  </si>
  <si>
    <t xml:space="preserve">** Taxes vary depending on province. Order total above is for estimation purposes only. Final total will be calculated on your invoice. </t>
  </si>
  <si>
    <t>School Division ● 1-800-361-6128  ● Fax: 1-800-563-9196 ●  www.pearsoncanadaschool.com</t>
  </si>
  <si>
    <t>Grade</t>
  </si>
  <si>
    <t>Bug Club Morphology</t>
  </si>
  <si>
    <t>2-3</t>
  </si>
  <si>
    <t>3-4</t>
  </si>
  <si>
    <t>4-5</t>
  </si>
  <si>
    <t>5-6</t>
  </si>
  <si>
    <t>Net Price</t>
  </si>
  <si>
    <t>Foundational Literacy PD (Full Day - In person)*</t>
  </si>
  <si>
    <t>Foundational Literacy PD (Half Day - In person)*</t>
  </si>
  <si>
    <t>Foundational Literacy PD (Webinar up to 1.5 hours)</t>
  </si>
  <si>
    <t>Bug Club Morphology Kit B</t>
  </si>
  <si>
    <t>Bug Club Morphology Kit C</t>
  </si>
  <si>
    <t>Bug Club Morphology Complete Kit</t>
  </si>
  <si>
    <t>Bug Club Morphology Kit A Student Add-on Pack</t>
  </si>
  <si>
    <t>Bug Club Morphology Kit B Student Add-on Pack</t>
  </si>
  <si>
    <t>Bug Club Morphology Kit C Student Add-on Pack</t>
  </si>
  <si>
    <t>Bug Club Morphology Student Add-on Pack*</t>
  </si>
  <si>
    <t xml:space="preserve">Bug Club Morphology Kit D </t>
  </si>
  <si>
    <t xml:space="preserve">Bug Club Morphology Kit D Student Add-on Pack </t>
  </si>
  <si>
    <t>*The Bug Club Morphology Student Add-on Packs are meant for customers who have already purchased (or will purchase alongside) the corresponding complete morphology kit. The Student Add-on Packs are intended for use with the complete kit.</t>
  </si>
  <si>
    <t>Take advantage of our Bundle offers! Buy all 4 and save 15%!</t>
  </si>
  <si>
    <t>2-6</t>
  </si>
  <si>
    <t xml:space="preserve">     The Student Add-on Pack includes:                                                                                                                                                                                                                                         
     Student Cards (18 Student Cards x 10 copies each = total of 180 cards)
     1 Introductory Lesson Card
     Sturdy, spacious box to contain all of the above items</t>
  </si>
  <si>
    <t xml:space="preserve">Bug Club Morphology Kit A </t>
  </si>
  <si>
    <r>
      <t xml:space="preserve">Professional Learning Services - Implementation (contact professionalservices@pearsoncanada.com)                                                                                                                                                                   </t>
    </r>
    <r>
      <rPr>
        <sz val="9"/>
        <color rgb="FF000000"/>
        <rFont val="Plus Jakarta Sans"/>
      </rPr>
      <t>*Additional travel charges may apply</t>
    </r>
  </si>
  <si>
    <r>
      <rPr>
        <b/>
        <sz val="8"/>
        <color rgb="FF000000"/>
        <rFont val="Plus Jakarta Sans"/>
      </rPr>
      <t xml:space="preserve">Please note: </t>
    </r>
    <r>
      <rPr>
        <sz val="8"/>
        <color rgb="FF000000"/>
        <rFont val="Plus Jakarta Sans"/>
      </rPr>
      <t>We no longer accept credit card payment information by email, fax or letter mail.</t>
    </r>
  </si>
  <si>
    <r>
      <t>Billing Address</t>
    </r>
    <r>
      <rPr>
        <sz val="8"/>
        <rFont val="Plus Jakarta Sans"/>
      </rPr>
      <t xml:space="preserve"> (if different from shipping):</t>
    </r>
  </si>
  <si>
    <r>
      <rPr>
        <b/>
        <sz val="8"/>
        <color theme="1"/>
        <rFont val="Plus Jakarta Sans"/>
      </rPr>
      <t>Bug Club Morphology Complete Kit Bundle A, B, C, and D</t>
    </r>
    <r>
      <rPr>
        <sz val="8"/>
        <color theme="1"/>
        <rFont val="Plus Jakarta Sans"/>
      </rPr>
      <t xml:space="preserve"> </t>
    </r>
    <r>
      <rPr>
        <i/>
        <sz val="8"/>
        <color theme="1"/>
        <rFont val="Plus Jakarta Sans"/>
      </rPr>
      <t xml:space="preserve">Take advantage of our Bundle offer! Buy all 4 and save 15%! </t>
    </r>
  </si>
  <si>
    <r>
      <rPr>
        <b/>
        <sz val="8"/>
        <color theme="1"/>
        <rFont val="Plus Jakarta Sans"/>
      </rPr>
      <t>www.PearsonCanadaSchool.com</t>
    </r>
    <r>
      <rPr>
        <sz val="8"/>
        <color theme="1"/>
        <rFont val="Plus Jakarta Sans"/>
      </rPr>
      <t xml:space="preserve">
Customer Service: 1-800-361-6128
school_inquiries@pearsoned.com</t>
    </r>
  </si>
  <si>
    <t>The Complete Kit includes:                                                                                                                                                                                                          
Student Cards (18 Student Cards x 10 copies each = total of 180 cards)
Teacher’s Guide (1 copy)
Lesson Cards (19 lessons: one for each Student Card plus one for introducing the concepts of morphology)
Companion Website (5 year access code that can be used on up to three devices at one time)                                                                                                    
Sturdy, spacious box to contain all of the above items</t>
  </si>
  <si>
    <r>
      <rPr>
        <b/>
        <sz val="8"/>
        <color theme="1"/>
        <rFont val="Plus Jakarta Sans"/>
      </rPr>
      <t xml:space="preserve">Bug Club Morphology Student Add-on Pack Bundle A, B, C, and D  </t>
    </r>
    <r>
      <rPr>
        <sz val="8"/>
        <color theme="1"/>
        <rFont val="Plus Jakarta Sans"/>
      </rPr>
      <t xml:space="preserve">                                                                                             
</t>
    </r>
    <r>
      <rPr>
        <i/>
        <sz val="8"/>
        <color theme="1"/>
        <rFont val="Plus Jakarta Sans"/>
      </rPr>
      <t>Take advantage of our Bundle offer! Buy all 4 and save 15%!</t>
    </r>
  </si>
  <si>
    <t xml:space="preserve">   </t>
  </si>
  <si>
    <t xml:space="preserve">    </t>
  </si>
  <si>
    <t xml:space="preserve">       </t>
  </si>
  <si>
    <t>2025/2026 Order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</si>
</sst>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00"/>
    <numFmt numFmtId="166" formatCode="_-[$$-1009]* #,##0.00_-;\-[$$-1009]* #,##0.00_-;_-[$$-1009]* &quot;-&quot;??_-;_-@_-"/>
  </numFmts>
  <fonts count="19" x14ac:knownFonts="1">
    <font>
      <sz val="11"/>
      <color theme="1"/>
      <name val="Calibri"/>
      <family val="2"/>
      <scheme val="minor"/>
    </font>
    <font>
      <sz val="11"/>
      <color theme="1"/>
      <name val="Calibri"/>
      <family val="2"/>
      <scheme val="minor"/>
    </font>
    <font>
      <sz val="8"/>
      <name val="Calibri"/>
      <family val="2"/>
      <scheme val="minor"/>
    </font>
    <font>
      <sz val="10"/>
      <color rgb="FF000000"/>
      <name val="Arial"/>
      <family val="2"/>
    </font>
    <font>
      <sz val="10"/>
      <name val="Arial"/>
      <family val="2"/>
    </font>
    <font>
      <sz val="10"/>
      <color rgb="FF000000"/>
      <name val="Arial"/>
      <family val="2"/>
    </font>
    <font>
      <b/>
      <sz val="18"/>
      <name val="Plus Jakarta Sans"/>
    </font>
    <font>
      <b/>
      <sz val="14"/>
      <name val="Plus Jakarta Sans"/>
    </font>
    <font>
      <sz val="8"/>
      <name val="Plus Jakarta Sans"/>
    </font>
    <font>
      <b/>
      <sz val="9"/>
      <color rgb="FF000000"/>
      <name val="Plus Jakarta Sans"/>
    </font>
    <font>
      <sz val="9"/>
      <color rgb="FF000000"/>
      <name val="Plus Jakarta Sans"/>
    </font>
    <font>
      <sz val="8"/>
      <color theme="1"/>
      <name val="Plus Jakarta Sans"/>
    </font>
    <font>
      <sz val="8"/>
      <color rgb="FF000000"/>
      <name val="Plus Jakarta Sans"/>
    </font>
    <font>
      <b/>
      <sz val="8"/>
      <color rgb="FF000000"/>
      <name val="Plus Jakarta Sans"/>
    </font>
    <font>
      <b/>
      <sz val="8"/>
      <name val="Plus Jakarta Sans"/>
    </font>
    <font>
      <b/>
      <sz val="8"/>
      <color theme="1"/>
      <name val="Plus Jakarta Sans"/>
    </font>
    <font>
      <i/>
      <sz val="8"/>
      <color theme="1"/>
      <name val="Plus Jakarta Sans"/>
    </font>
    <font>
      <b/>
      <sz val="16"/>
      <name val="Plus Jakarta Sans"/>
    </font>
    <font>
      <b/>
      <sz val="11"/>
      <color rgb="FFDF41CF"/>
      <name val="Plus Jakarta Sans"/>
    </font>
  </fonts>
  <fills count="6">
    <fill>
      <patternFill patternType="none"/>
    </fill>
    <fill>
      <patternFill patternType="gray125"/>
    </fill>
    <fill>
      <patternFill patternType="solid">
        <fgColor theme="0"/>
        <bgColor indexed="64"/>
      </patternFill>
    </fill>
    <fill>
      <patternFill patternType="solid">
        <fgColor rgb="FFC1BFFF"/>
        <bgColor indexed="64"/>
      </patternFill>
    </fill>
    <fill>
      <patternFill patternType="solid">
        <fgColor rgb="FFEDECF6"/>
        <bgColor indexed="64"/>
      </patternFill>
    </fill>
    <fill>
      <patternFill patternType="solid">
        <fgColor rgb="FF0D004D"/>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s>
  <cellStyleXfs count="5">
    <xf numFmtId="0" fontId="0" fillId="0" borderId="0"/>
    <xf numFmtId="164" fontId="1" fillId="0" borderId="0" applyFont="0" applyFill="0" applyBorder="0" applyAlignment="0" applyProtection="0"/>
    <xf numFmtId="0" fontId="3" fillId="0" borderId="0"/>
    <xf numFmtId="0" fontId="5" fillId="0" borderId="0"/>
    <xf numFmtId="0" fontId="4" fillId="0" borderId="0"/>
  </cellStyleXfs>
  <cellXfs count="62">
    <xf numFmtId="0" fontId="0" fillId="0" borderId="0" xfId="0"/>
    <xf numFmtId="0" fontId="11" fillId="0" borderId="0" xfId="0" applyFont="1" applyAlignment="1">
      <alignment vertical="center"/>
    </xf>
    <xf numFmtId="1" fontId="11" fillId="0" borderId="0" xfId="0" applyNumberFormat="1" applyFont="1" applyAlignment="1">
      <alignment horizontal="center" vertical="center"/>
    </xf>
    <xf numFmtId="165" fontId="11" fillId="0" borderId="0" xfId="0" applyNumberFormat="1" applyFont="1" applyAlignment="1">
      <alignment horizontal="center" vertical="center"/>
    </xf>
    <xf numFmtId="0" fontId="11" fillId="0" borderId="0" xfId="0" applyFont="1" applyAlignment="1">
      <alignment horizontal="left" indent="12"/>
    </xf>
    <xf numFmtId="0" fontId="15" fillId="0" borderId="0" xfId="0" applyFont="1" applyAlignment="1">
      <alignment horizontal="left" vertical="center" indent="12"/>
    </xf>
    <xf numFmtId="49" fontId="11" fillId="0" borderId="1" xfId="0" applyNumberFormat="1" applyFont="1" applyBorder="1" applyAlignment="1">
      <alignment horizontal="center" vertical="center" wrapText="1"/>
    </xf>
    <xf numFmtId="1" fontId="11" fillId="0" borderId="1" xfId="0" applyNumberFormat="1" applyFont="1" applyBorder="1" applyAlignment="1">
      <alignment horizontal="left" vertical="center" indent="1"/>
    </xf>
    <xf numFmtId="166" fontId="11" fillId="0" borderId="1" xfId="0" applyNumberFormat="1" applyFont="1" applyBorder="1" applyAlignment="1">
      <alignment horizontal="left" vertical="center" indent="1"/>
    </xf>
    <xf numFmtId="0" fontId="11" fillId="0" borderId="1" xfId="0" applyFont="1" applyBorder="1" applyAlignment="1">
      <alignment horizontal="left" vertical="center" indent="1"/>
    </xf>
    <xf numFmtId="164" fontId="11" fillId="0" borderId="1" xfId="0" applyNumberFormat="1" applyFont="1" applyBorder="1" applyAlignment="1">
      <alignment horizontal="left" vertical="center" indent="1"/>
    </xf>
    <xf numFmtId="0" fontId="11" fillId="0" borderId="0" xfId="0" applyFont="1" applyAlignment="1">
      <alignment horizontal="left" vertical="center" indent="1"/>
    </xf>
    <xf numFmtId="1" fontId="14" fillId="0" borderId="0" xfId="3" applyNumberFormat="1" applyFont="1" applyAlignment="1">
      <alignment horizontal="right" vertical="center"/>
    </xf>
    <xf numFmtId="164" fontId="11" fillId="0" borderId="1" xfId="1" applyFont="1" applyFill="1" applyBorder="1" applyAlignment="1">
      <alignment vertical="center"/>
    </xf>
    <xf numFmtId="1" fontId="8" fillId="0" borderId="0" xfId="3" applyNumberFormat="1" applyFont="1" applyAlignment="1">
      <alignment horizontal="right" vertical="center"/>
    </xf>
    <xf numFmtId="164" fontId="11" fillId="0" borderId="1" xfId="0" applyNumberFormat="1" applyFont="1" applyBorder="1" applyAlignment="1">
      <alignment vertical="center"/>
    </xf>
    <xf numFmtId="1" fontId="11" fillId="4" borderId="0" xfId="0" applyNumberFormat="1" applyFont="1" applyFill="1" applyAlignment="1">
      <alignment horizontal="center" vertical="center" wrapText="1"/>
    </xf>
    <xf numFmtId="1" fontId="7" fillId="3" borderId="0" xfId="0" applyNumberFormat="1" applyFont="1" applyFill="1" applyAlignment="1">
      <alignment vertical="center"/>
    </xf>
    <xf numFmtId="0" fontId="8" fillId="3" borderId="0" xfId="0" applyFont="1" applyFill="1" applyAlignment="1">
      <alignment vertical="center" wrapText="1"/>
    </xf>
    <xf numFmtId="1" fontId="7" fillId="3" borderId="8" xfId="0" applyNumberFormat="1" applyFont="1" applyFill="1" applyBorder="1" applyAlignment="1">
      <alignment vertical="center"/>
    </xf>
    <xf numFmtId="0" fontId="8" fillId="3" borderId="7" xfId="0" applyFont="1" applyFill="1" applyBorder="1" applyAlignment="1">
      <alignment vertical="center" wrapText="1"/>
    </xf>
    <xf numFmtId="1" fontId="17" fillId="3" borderId="6" xfId="0" applyNumberFormat="1" applyFont="1" applyFill="1" applyBorder="1"/>
    <xf numFmtId="1" fontId="17" fillId="3" borderId="9" xfId="0" applyNumberFormat="1" applyFont="1" applyFill="1" applyBorder="1"/>
    <xf numFmtId="1" fontId="17" fillId="3" borderId="5" xfId="0" applyNumberFormat="1" applyFont="1" applyFill="1" applyBorder="1"/>
    <xf numFmtId="1" fontId="7" fillId="3" borderId="10" xfId="0" applyNumberFormat="1" applyFont="1" applyFill="1" applyBorder="1" applyAlignment="1">
      <alignment vertical="center"/>
    </xf>
    <xf numFmtId="0" fontId="8" fillId="3" borderId="11" xfId="0" applyFont="1" applyFill="1" applyBorder="1" applyAlignment="1">
      <alignment vertical="center" wrapText="1"/>
    </xf>
    <xf numFmtId="0" fontId="8" fillId="3" borderId="0" xfId="0" applyFont="1" applyFill="1" applyAlignment="1">
      <alignment vertical="top"/>
    </xf>
    <xf numFmtId="1" fontId="6" fillId="3" borderId="6" xfId="0" applyNumberFormat="1" applyFont="1" applyFill="1" applyBorder="1" applyAlignment="1">
      <alignment vertical="top"/>
    </xf>
    <xf numFmtId="1" fontId="9" fillId="4" borderId="1" xfId="0" applyNumberFormat="1" applyFont="1" applyFill="1" applyBorder="1" applyAlignment="1">
      <alignment horizontal="left" vertical="center" wrapText="1" indent="1"/>
    </xf>
    <xf numFmtId="164" fontId="9" fillId="4" borderId="1" xfId="1" applyFont="1" applyFill="1" applyBorder="1" applyAlignment="1">
      <alignment horizontal="left" vertical="center" wrapText="1" indent="1"/>
    </xf>
    <xf numFmtId="0" fontId="9" fillId="4" borderId="1" xfId="0" applyFont="1" applyFill="1" applyBorder="1" applyAlignment="1">
      <alignment horizontal="center" vertical="center"/>
    </xf>
    <xf numFmtId="0" fontId="14" fillId="0" borderId="1" xfId="0" applyFont="1" applyBorder="1" applyAlignment="1">
      <alignment horizontal="left" vertical="center"/>
    </xf>
    <xf numFmtId="0" fontId="8" fillId="0" borderId="1" xfId="0" applyFont="1" applyBorder="1" applyAlignment="1">
      <alignment horizontal="left" vertical="center"/>
    </xf>
    <xf numFmtId="0" fontId="14" fillId="4" borderId="1" xfId="0" applyFont="1" applyFill="1" applyBorder="1" applyAlignment="1">
      <alignment horizontal="left" vertical="center"/>
    </xf>
    <xf numFmtId="4" fontId="14" fillId="4" borderId="1" xfId="0" applyNumberFormat="1" applyFont="1" applyFill="1" applyBorder="1" applyAlignment="1">
      <alignment horizontal="left" vertical="center"/>
    </xf>
    <xf numFmtId="4" fontId="8" fillId="0" borderId="1" xfId="0" applyNumberFormat="1" applyFont="1" applyBorder="1" applyAlignment="1">
      <alignment horizontal="left" vertical="center"/>
    </xf>
    <xf numFmtId="0" fontId="8" fillId="0" borderId="1" xfId="0" applyFont="1" applyBorder="1" applyAlignment="1">
      <alignment vertical="center"/>
    </xf>
    <xf numFmtId="0" fontId="18" fillId="5" borderId="2" xfId="0" applyFont="1" applyFill="1" applyBorder="1" applyAlignment="1">
      <alignment horizontal="center" vertical="center"/>
    </xf>
    <xf numFmtId="0" fontId="18" fillId="5" borderId="3" xfId="0" applyFont="1" applyFill="1" applyBorder="1" applyAlignment="1">
      <alignment horizontal="center" vertical="center"/>
    </xf>
    <xf numFmtId="0" fontId="18" fillId="5" borderId="4" xfId="0" applyFont="1" applyFill="1" applyBorder="1" applyAlignment="1">
      <alignment horizontal="center" vertical="center"/>
    </xf>
    <xf numFmtId="0" fontId="12" fillId="4" borderId="2" xfId="0" applyFont="1" applyFill="1" applyBorder="1" applyAlignment="1">
      <alignment horizontal="left" vertical="center" wrapText="1" indent="1"/>
    </xf>
    <xf numFmtId="0" fontId="13" fillId="4" borderId="3" xfId="0" applyFont="1" applyFill="1" applyBorder="1" applyAlignment="1">
      <alignment horizontal="left" vertical="center" wrapText="1" indent="1"/>
    </xf>
    <xf numFmtId="0" fontId="13" fillId="4" borderId="4" xfId="0" applyFont="1" applyFill="1" applyBorder="1" applyAlignment="1">
      <alignment horizontal="left" vertical="center" wrapText="1" indent="1"/>
    </xf>
    <xf numFmtId="0" fontId="12" fillId="0" borderId="0" xfId="2" applyFont="1" applyAlignment="1">
      <alignment horizontal="right" vertical="center" readingOrder="1"/>
    </xf>
    <xf numFmtId="0" fontId="15" fillId="2" borderId="1" xfId="0" applyFont="1" applyFill="1" applyBorder="1" applyAlignment="1">
      <alignment horizontal="left" vertical="center" wrapText="1" indent="1"/>
    </xf>
    <xf numFmtId="0" fontId="12" fillId="4" borderId="3" xfId="0" applyFont="1" applyFill="1" applyBorder="1" applyAlignment="1">
      <alignment horizontal="left" vertical="center" wrapText="1" indent="1"/>
    </xf>
    <xf numFmtId="0" fontId="12" fillId="4" borderId="4" xfId="0" applyFont="1" applyFill="1" applyBorder="1" applyAlignment="1">
      <alignment horizontal="left" vertical="center" wrapText="1" indent="1"/>
    </xf>
    <xf numFmtId="0" fontId="9" fillId="4" borderId="1" xfId="0" applyFont="1" applyFill="1" applyBorder="1" applyAlignment="1">
      <alignment horizontal="left" vertical="center" wrapText="1" indent="1"/>
    </xf>
    <xf numFmtId="1" fontId="11" fillId="0" borderId="0" xfId="0" applyNumberFormat="1" applyFont="1" applyAlignment="1">
      <alignment horizontal="center" vertical="center"/>
    </xf>
    <xf numFmtId="1" fontId="11" fillId="4" borderId="0" xfId="0" applyNumberFormat="1" applyFont="1" applyFill="1" applyAlignment="1">
      <alignment horizontal="center" vertical="center" wrapText="1"/>
    </xf>
    <xf numFmtId="0" fontId="15" fillId="0" borderId="2" xfId="0" applyFont="1" applyBorder="1" applyAlignment="1">
      <alignment horizontal="left" vertical="center" wrapText="1" indent="1"/>
    </xf>
    <xf numFmtId="0" fontId="15" fillId="0" borderId="3" xfId="0" applyFont="1" applyBorder="1" applyAlignment="1">
      <alignment horizontal="left" vertical="center" wrapText="1" indent="1"/>
    </xf>
    <xf numFmtId="0" fontId="15" fillId="0" borderId="4" xfId="0" applyFont="1" applyBorder="1" applyAlignment="1">
      <alignment horizontal="left" vertical="center" wrapText="1" indent="1"/>
    </xf>
    <xf numFmtId="0" fontId="9" fillId="3" borderId="5" xfId="0" applyFont="1" applyFill="1" applyBorder="1" applyAlignment="1">
      <alignment horizontal="left" vertical="center" wrapText="1" indent="1"/>
    </xf>
    <xf numFmtId="0" fontId="9" fillId="3" borderId="6" xfId="0" applyFont="1" applyFill="1" applyBorder="1" applyAlignment="1">
      <alignment horizontal="left" vertical="center" wrapText="1" indent="1"/>
    </xf>
    <xf numFmtId="0" fontId="12" fillId="4" borderId="2" xfId="0" applyFont="1" applyFill="1" applyBorder="1" applyAlignment="1">
      <alignment horizontal="left" vertical="top" wrapText="1"/>
    </xf>
    <xf numFmtId="0" fontId="13" fillId="4" borderId="3" xfId="0" applyFont="1" applyFill="1" applyBorder="1" applyAlignment="1">
      <alignment horizontal="left" vertical="top" wrapText="1"/>
    </xf>
    <xf numFmtId="0" fontId="13" fillId="4" borderId="4" xfId="0" applyFont="1" applyFill="1" applyBorder="1" applyAlignment="1">
      <alignment horizontal="left" vertical="top" wrapText="1"/>
    </xf>
    <xf numFmtId="0" fontId="9" fillId="3" borderId="2" xfId="0" applyFont="1" applyFill="1" applyBorder="1" applyAlignment="1">
      <alignment horizontal="left" vertical="center" wrapText="1" indent="1"/>
    </xf>
    <xf numFmtId="0" fontId="9" fillId="3" borderId="3" xfId="0" applyFont="1" applyFill="1" applyBorder="1" applyAlignment="1">
      <alignment horizontal="left" vertical="center" wrapText="1" indent="1"/>
    </xf>
    <xf numFmtId="0" fontId="9" fillId="3" borderId="4" xfId="0" applyFont="1" applyFill="1" applyBorder="1" applyAlignment="1">
      <alignment horizontal="left" vertical="center" wrapText="1" indent="1"/>
    </xf>
    <xf numFmtId="0" fontId="11" fillId="2" borderId="1" xfId="0" applyFont="1" applyFill="1" applyBorder="1" applyAlignment="1">
      <alignment horizontal="left" vertical="center" wrapText="1" indent="1"/>
    </xf>
  </cellXfs>
  <cellStyles count="5">
    <cellStyle name="Currency" xfId="1" builtinId="4"/>
    <cellStyle name="Normal" xfId="0" builtinId="0"/>
    <cellStyle name="Normal 2" xfId="2" xr:uid="{6C78F9A2-BCDE-DC49-9E77-090E254F51C9}"/>
    <cellStyle name="Normal 2 2" xfId="4" xr:uid="{791094B3-9283-409F-9964-6A382F902559}"/>
    <cellStyle name="Normal 3" xfId="3" xr:uid="{C1F11759-FB91-48C6-ABB1-73678A63F990}"/>
  </cellStyles>
  <dxfs count="0"/>
  <tableStyles count="0" defaultTableStyle="TableStyleMedium2" defaultPivotStyle="PivotStyleLight16"/>
  <colors>
    <mruColors>
      <color rgb="FF0D004D"/>
      <color rgb="FFDF41CF"/>
      <color rgb="FFEDECF6"/>
      <color rgb="FFC1BFFF"/>
      <color rgb="FFF0F3FA"/>
      <color rgb="FFE6EBF6"/>
      <color rgb="FF007FA3"/>
      <color rgb="FFDFE1E1"/>
      <color rgb="FFE1DF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facebook.com/pearsonk12/" TargetMode="External"/><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38</xdr:row>
      <xdr:rowOff>78637</xdr:rowOff>
    </xdr:from>
    <xdr:to>
      <xdr:col>7</xdr:col>
      <xdr:colOff>561975</xdr:colOff>
      <xdr:row>40</xdr:row>
      <xdr:rowOff>132430</xdr:rowOff>
    </xdr:to>
    <xdr:pic>
      <xdr:nvPicPr>
        <xdr:cNvPr id="4" name="Picture 3">
          <a:hlinkClick xmlns:r="http://schemas.openxmlformats.org/officeDocument/2006/relationships" r:id="rId1"/>
          <a:extLst>
            <a:ext uri="{FF2B5EF4-FFF2-40B4-BE49-F238E27FC236}">
              <a16:creationId xmlns:a16="http://schemas.microsoft.com/office/drawing/2014/main" id="{2D83FFA7-F7B3-A54F-B4AD-515B18319CA5}"/>
            </a:ext>
          </a:extLst>
        </xdr:cNvPr>
        <xdr:cNvPicPr>
          <a:picLocks noChangeAspect="1"/>
        </xdr:cNvPicPr>
      </xdr:nvPicPr>
      <xdr:blipFill>
        <a:blip xmlns:r="http://schemas.openxmlformats.org/officeDocument/2006/relationships" r:embed="rId2"/>
        <a:stretch>
          <a:fillRect/>
        </a:stretch>
      </xdr:blipFill>
      <xdr:spPr>
        <a:xfrm>
          <a:off x="3111500" y="8962287"/>
          <a:ext cx="1619250" cy="514803"/>
        </a:xfrm>
        <a:prstGeom prst="rect">
          <a:avLst/>
        </a:prstGeom>
      </xdr:spPr>
    </xdr:pic>
    <xdr:clientData/>
  </xdr:twoCellAnchor>
  <xdr:twoCellAnchor editAs="oneCell">
    <xdr:from>
      <xdr:col>8</xdr:col>
      <xdr:colOff>152401</xdr:colOff>
      <xdr:row>0</xdr:row>
      <xdr:rowOff>158751</xdr:rowOff>
    </xdr:from>
    <xdr:to>
      <xdr:col>9</xdr:col>
      <xdr:colOff>504825</xdr:colOff>
      <xdr:row>2</xdr:row>
      <xdr:rowOff>98212</xdr:rowOff>
    </xdr:to>
    <xdr:pic>
      <xdr:nvPicPr>
        <xdr:cNvPr id="8" name="Picture 7">
          <a:extLst>
            <a:ext uri="{FF2B5EF4-FFF2-40B4-BE49-F238E27FC236}">
              <a16:creationId xmlns:a16="http://schemas.microsoft.com/office/drawing/2014/main" id="{79ADDA86-6F93-2B8F-762D-2D5C9F0EEE1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15076" y="158751"/>
          <a:ext cx="819149" cy="558586"/>
        </a:xfrm>
        <a:prstGeom prst="rect">
          <a:avLst/>
        </a:prstGeom>
      </xdr:spPr>
    </xdr:pic>
    <xdr:clientData/>
  </xdr:twoCellAnchor>
  <xdr:twoCellAnchor editAs="oneCell">
    <xdr:from>
      <xdr:col>4</xdr:col>
      <xdr:colOff>965199</xdr:colOff>
      <xdr:row>38</xdr:row>
      <xdr:rowOff>69850</xdr:rowOff>
    </xdr:from>
    <xdr:to>
      <xdr:col>5</xdr:col>
      <xdr:colOff>57148</xdr:colOff>
      <xdr:row>40</xdr:row>
      <xdr:rowOff>161290</xdr:rowOff>
    </xdr:to>
    <xdr:pic>
      <xdr:nvPicPr>
        <xdr:cNvPr id="7" name="Picture 6">
          <a:extLst>
            <a:ext uri="{FF2B5EF4-FFF2-40B4-BE49-F238E27FC236}">
              <a16:creationId xmlns:a16="http://schemas.microsoft.com/office/drawing/2014/main" id="{827FFA9E-4CEF-45E6-9DA0-E4C5B49252D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54199" y="11487150"/>
          <a:ext cx="1638299" cy="546100"/>
        </a:xfrm>
        <a:prstGeom prst="rect">
          <a:avLst/>
        </a:prstGeom>
      </xdr:spPr>
    </xdr:pic>
    <xdr:clientData/>
  </xdr:twoCellAnchor>
  <xdr:twoCellAnchor editAs="oneCell">
    <xdr:from>
      <xdr:col>0</xdr:col>
      <xdr:colOff>57150</xdr:colOff>
      <xdr:row>0</xdr:row>
      <xdr:rowOff>330200</xdr:rowOff>
    </xdr:from>
    <xdr:to>
      <xdr:col>3</xdr:col>
      <xdr:colOff>485502</xdr:colOff>
      <xdr:row>1</xdr:row>
      <xdr:rowOff>168275</xdr:rowOff>
    </xdr:to>
    <xdr:pic>
      <xdr:nvPicPr>
        <xdr:cNvPr id="5" name="Picture 4">
          <a:extLst>
            <a:ext uri="{FF2B5EF4-FFF2-40B4-BE49-F238E27FC236}">
              <a16:creationId xmlns:a16="http://schemas.microsoft.com/office/drawing/2014/main" id="{6E253B72-9C0A-E254-2E4D-E85849823C0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150" y="330200"/>
          <a:ext cx="1085577" cy="21907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45884-1005-49ED-9197-3BE3EE071C83}">
  <sheetPr>
    <pageSetUpPr fitToPage="1"/>
  </sheetPr>
  <dimension ref="A1:J39"/>
  <sheetViews>
    <sheetView tabSelected="1" view="pageBreakPreview" topLeftCell="A21" zoomScaleNormal="100" zoomScaleSheetLayoutView="100" workbookViewId="0">
      <selection activeCell="G28" sqref="G28"/>
    </sheetView>
  </sheetViews>
  <sheetFormatPr defaultColWidth="8.6328125" defaultRowHeight="24" customHeight="1" x14ac:dyDescent="0.35"/>
  <cols>
    <col min="1" max="2" width="3.1796875" style="2" customWidth="1"/>
    <col min="3" max="3" width="3.1796875" style="3" customWidth="1"/>
    <col min="4" max="4" width="9.1796875" style="3" customWidth="1"/>
    <col min="5" max="5" width="36.54296875" style="1" customWidth="1"/>
    <col min="6" max="6" width="6" style="1" bestFit="1" customWidth="1"/>
    <col min="7" max="7" width="15.08984375" style="2" bestFit="1" customWidth="1"/>
    <col min="8" max="8" width="12.54296875" style="2" bestFit="1" customWidth="1"/>
    <col min="9" max="9" width="6.6328125" style="1" customWidth="1"/>
    <col min="10" max="10" width="11.08984375" style="1" customWidth="1"/>
    <col min="11" max="16384" width="8.6328125" style="1"/>
  </cols>
  <sheetData>
    <row r="1" spans="1:10" s="4" customFormat="1" ht="30" customHeight="1" x14ac:dyDescent="1.05">
      <c r="A1" s="23" t="s">
        <v>49</v>
      </c>
      <c r="B1" s="21"/>
      <c r="C1" s="21"/>
      <c r="D1" s="21"/>
      <c r="E1" s="27" t="s">
        <v>19</v>
      </c>
      <c r="F1" s="21"/>
      <c r="G1" s="21"/>
      <c r="H1" s="21"/>
      <c r="I1" s="21"/>
      <c r="J1" s="22"/>
    </row>
    <row r="2" spans="1:10" s="5" customFormat="1" ht="18.5" customHeight="1" x14ac:dyDescent="0.35">
      <c r="A2" s="24" t="s">
        <v>50</v>
      </c>
      <c r="B2" s="17"/>
      <c r="C2" s="17"/>
      <c r="D2" s="17"/>
      <c r="E2" s="17" t="s">
        <v>52</v>
      </c>
      <c r="F2" s="17"/>
      <c r="G2" s="17"/>
      <c r="H2" s="17"/>
      <c r="I2" s="17"/>
      <c r="J2" s="19"/>
    </row>
    <row r="3" spans="1:10" s="4" customFormat="1" ht="22" customHeight="1" x14ac:dyDescent="0.6">
      <c r="A3" s="25" t="s">
        <v>51</v>
      </c>
      <c r="B3" s="18"/>
      <c r="C3" s="18"/>
      <c r="D3" s="18"/>
      <c r="E3" s="26" t="s">
        <v>17</v>
      </c>
      <c r="F3" s="18"/>
      <c r="G3" s="18"/>
      <c r="H3" s="18"/>
      <c r="I3" s="18"/>
      <c r="J3" s="20"/>
    </row>
    <row r="4" spans="1:10" ht="20" customHeight="1" x14ac:dyDescent="0.35">
      <c r="A4" s="31" t="s">
        <v>3</v>
      </c>
      <c r="B4" s="31"/>
      <c r="C4" s="31"/>
      <c r="D4" s="31"/>
      <c r="E4" s="31"/>
      <c r="F4" s="31"/>
      <c r="G4" s="31"/>
      <c r="H4" s="31"/>
      <c r="I4" s="31"/>
      <c r="J4" s="31"/>
    </row>
    <row r="5" spans="1:10" ht="20" customHeight="1" x14ac:dyDescent="0.35">
      <c r="A5" s="33" t="s">
        <v>4</v>
      </c>
      <c r="B5" s="33"/>
      <c r="C5" s="33"/>
      <c r="D5" s="33"/>
      <c r="E5" s="33"/>
      <c r="F5" s="34" t="s">
        <v>44</v>
      </c>
      <c r="G5" s="34"/>
      <c r="H5" s="34"/>
      <c r="I5" s="34"/>
      <c r="J5" s="34"/>
    </row>
    <row r="6" spans="1:10" ht="20" customHeight="1" x14ac:dyDescent="0.35">
      <c r="A6" s="32" t="s">
        <v>5</v>
      </c>
      <c r="B6" s="32"/>
      <c r="C6" s="32"/>
      <c r="D6" s="32"/>
      <c r="E6" s="32"/>
      <c r="F6" s="35" t="s">
        <v>5</v>
      </c>
      <c r="G6" s="35"/>
      <c r="H6" s="35"/>
      <c r="I6" s="35"/>
      <c r="J6" s="35"/>
    </row>
    <row r="7" spans="1:10" ht="20" customHeight="1" x14ac:dyDescent="0.35">
      <c r="A7" s="32" t="s">
        <v>9</v>
      </c>
      <c r="B7" s="32"/>
      <c r="C7" s="32"/>
      <c r="D7" s="32"/>
      <c r="E7" s="32"/>
      <c r="F7" s="35" t="s">
        <v>6</v>
      </c>
      <c r="G7" s="35"/>
      <c r="H7" s="35"/>
      <c r="I7" s="35"/>
      <c r="J7" s="35"/>
    </row>
    <row r="8" spans="1:10" ht="20" customHeight="1" x14ac:dyDescent="0.35">
      <c r="A8" s="32" t="s">
        <v>7</v>
      </c>
      <c r="B8" s="32"/>
      <c r="C8" s="32"/>
      <c r="D8" s="32"/>
      <c r="E8" s="32"/>
      <c r="F8" s="35" t="s">
        <v>7</v>
      </c>
      <c r="G8" s="35"/>
      <c r="H8" s="35"/>
      <c r="I8" s="35"/>
      <c r="J8" s="35"/>
    </row>
    <row r="9" spans="1:10" ht="20" customHeight="1" x14ac:dyDescent="0.35">
      <c r="A9" s="36" t="s">
        <v>10</v>
      </c>
      <c r="B9" s="36"/>
      <c r="C9" s="36"/>
      <c r="D9" s="36"/>
      <c r="E9" s="36"/>
      <c r="F9" s="36" t="s">
        <v>10</v>
      </c>
      <c r="G9" s="36"/>
      <c r="H9" s="36"/>
      <c r="I9" s="36"/>
      <c r="J9" s="36"/>
    </row>
    <row r="10" spans="1:10" ht="20" customHeight="1" x14ac:dyDescent="0.35">
      <c r="A10" s="36" t="s">
        <v>8</v>
      </c>
      <c r="B10" s="36"/>
      <c r="C10" s="36"/>
      <c r="D10" s="36"/>
      <c r="E10" s="36"/>
      <c r="F10" s="36" t="s">
        <v>8</v>
      </c>
      <c r="G10" s="36"/>
      <c r="H10" s="36"/>
      <c r="I10" s="36"/>
      <c r="J10" s="36"/>
    </row>
    <row r="11" spans="1:10" ht="24.5" customHeight="1" x14ac:dyDescent="0.35">
      <c r="A11" s="37" t="s">
        <v>38</v>
      </c>
      <c r="B11" s="38"/>
      <c r="C11" s="38"/>
      <c r="D11" s="38"/>
      <c r="E11" s="38"/>
      <c r="F11" s="38"/>
      <c r="G11" s="38"/>
      <c r="H11" s="38"/>
      <c r="I11" s="38"/>
      <c r="J11" s="39"/>
    </row>
    <row r="12" spans="1:10" ht="20" customHeight="1" x14ac:dyDescent="0.35">
      <c r="A12" s="47" t="s">
        <v>30</v>
      </c>
      <c r="B12" s="47"/>
      <c r="C12" s="47"/>
      <c r="D12" s="47"/>
      <c r="E12" s="47"/>
      <c r="F12" s="30" t="s">
        <v>18</v>
      </c>
      <c r="G12" s="28" t="s">
        <v>0</v>
      </c>
      <c r="H12" s="28" t="s">
        <v>24</v>
      </c>
      <c r="I12" s="29" t="s">
        <v>1</v>
      </c>
      <c r="J12" s="29" t="s">
        <v>2</v>
      </c>
    </row>
    <row r="13" spans="1:10" ht="106.5" customHeight="1" x14ac:dyDescent="0.35">
      <c r="A13" s="40" t="s">
        <v>47</v>
      </c>
      <c r="B13" s="41"/>
      <c r="C13" s="41"/>
      <c r="D13" s="41"/>
      <c r="E13" s="41"/>
      <c r="F13" s="41"/>
      <c r="G13" s="41"/>
      <c r="H13" s="41"/>
      <c r="I13" s="41"/>
      <c r="J13" s="42"/>
    </row>
    <row r="14" spans="1:10" s="11" customFormat="1" ht="30" customHeight="1" x14ac:dyDescent="0.35">
      <c r="A14" s="44" t="s">
        <v>41</v>
      </c>
      <c r="B14" s="44"/>
      <c r="C14" s="44"/>
      <c r="D14" s="44"/>
      <c r="E14" s="44"/>
      <c r="F14" s="6" t="s">
        <v>20</v>
      </c>
      <c r="G14" s="7">
        <v>9780138191955</v>
      </c>
      <c r="H14" s="8">
        <v>600</v>
      </c>
      <c r="I14" s="9"/>
      <c r="J14" s="10">
        <f t="shared" ref="J14:J17" si="0">H14*I14</f>
        <v>0</v>
      </c>
    </row>
    <row r="15" spans="1:10" s="11" customFormat="1" ht="26" customHeight="1" x14ac:dyDescent="0.35">
      <c r="A15" s="44" t="s">
        <v>28</v>
      </c>
      <c r="B15" s="44"/>
      <c r="C15" s="44"/>
      <c r="D15" s="44"/>
      <c r="E15" s="44"/>
      <c r="F15" s="6" t="s">
        <v>21</v>
      </c>
      <c r="G15" s="7">
        <v>9780138193751</v>
      </c>
      <c r="H15" s="8">
        <v>600</v>
      </c>
      <c r="I15" s="9"/>
      <c r="J15" s="10">
        <f t="shared" si="0"/>
        <v>0</v>
      </c>
    </row>
    <row r="16" spans="1:10" s="11" customFormat="1" ht="26" customHeight="1" x14ac:dyDescent="0.35">
      <c r="A16" s="44" t="s">
        <v>29</v>
      </c>
      <c r="B16" s="44"/>
      <c r="C16" s="44"/>
      <c r="D16" s="44"/>
      <c r="E16" s="44"/>
      <c r="F16" s="6" t="s">
        <v>22</v>
      </c>
      <c r="G16" s="7">
        <v>9780138194338</v>
      </c>
      <c r="H16" s="8">
        <v>600</v>
      </c>
      <c r="I16" s="9"/>
      <c r="J16" s="10">
        <f t="shared" si="0"/>
        <v>0</v>
      </c>
    </row>
    <row r="17" spans="1:10" s="11" customFormat="1" ht="26" customHeight="1" x14ac:dyDescent="0.35">
      <c r="A17" s="44" t="s">
        <v>35</v>
      </c>
      <c r="B17" s="44"/>
      <c r="C17" s="44"/>
      <c r="D17" s="44"/>
      <c r="E17" s="44"/>
      <c r="F17" s="6" t="s">
        <v>23</v>
      </c>
      <c r="G17" s="7">
        <v>9780138191931</v>
      </c>
      <c r="H17" s="8">
        <v>600</v>
      </c>
      <c r="I17" s="9"/>
      <c r="J17" s="10">
        <f t="shared" si="0"/>
        <v>0</v>
      </c>
    </row>
    <row r="18" spans="1:10" ht="44.4" customHeight="1" x14ac:dyDescent="0.35">
      <c r="A18" s="61" t="s">
        <v>45</v>
      </c>
      <c r="B18" s="61"/>
      <c r="C18" s="61"/>
      <c r="D18" s="61"/>
      <c r="E18" s="61"/>
      <c r="F18" s="6" t="s">
        <v>39</v>
      </c>
      <c r="G18" s="7">
        <v>9780135425077</v>
      </c>
      <c r="H18" s="8">
        <v>2040</v>
      </c>
      <c r="I18" s="9"/>
      <c r="J18" s="10">
        <f>H18*I18</f>
        <v>0</v>
      </c>
    </row>
    <row r="19" spans="1:10" ht="22.75" customHeight="1" x14ac:dyDescent="0.35">
      <c r="A19" s="58" t="s">
        <v>34</v>
      </c>
      <c r="B19" s="59"/>
      <c r="C19" s="59"/>
      <c r="D19" s="59"/>
      <c r="E19" s="59"/>
      <c r="F19" s="59"/>
      <c r="G19" s="59"/>
      <c r="H19" s="59"/>
      <c r="I19" s="59"/>
      <c r="J19" s="60"/>
    </row>
    <row r="20" spans="1:10" ht="49.75" customHeight="1" x14ac:dyDescent="0.35">
      <c r="A20" s="55" t="s">
        <v>40</v>
      </c>
      <c r="B20" s="56"/>
      <c r="C20" s="56"/>
      <c r="D20" s="56"/>
      <c r="E20" s="56"/>
      <c r="F20" s="56"/>
      <c r="G20" s="56"/>
      <c r="H20" s="56"/>
      <c r="I20" s="56"/>
      <c r="J20" s="57"/>
    </row>
    <row r="21" spans="1:10" s="11" customFormat="1" ht="30" customHeight="1" x14ac:dyDescent="0.35">
      <c r="A21" s="40" t="s">
        <v>37</v>
      </c>
      <c r="B21" s="45"/>
      <c r="C21" s="45"/>
      <c r="D21" s="45"/>
      <c r="E21" s="45"/>
      <c r="F21" s="45"/>
      <c r="G21" s="45"/>
      <c r="H21" s="45"/>
      <c r="I21" s="45"/>
      <c r="J21" s="46"/>
    </row>
    <row r="22" spans="1:10" s="11" customFormat="1" ht="26" customHeight="1" x14ac:dyDescent="0.35">
      <c r="A22" s="44" t="s">
        <v>31</v>
      </c>
      <c r="B22" s="44"/>
      <c r="C22" s="44"/>
      <c r="D22" s="44"/>
      <c r="E22" s="44"/>
      <c r="F22" s="6" t="s">
        <v>20</v>
      </c>
      <c r="G22" s="7">
        <v>9780138179380</v>
      </c>
      <c r="H22" s="8">
        <v>400</v>
      </c>
      <c r="I22" s="9"/>
      <c r="J22" s="10">
        <f>H22*I22</f>
        <v>0</v>
      </c>
    </row>
    <row r="23" spans="1:10" s="11" customFormat="1" ht="26" customHeight="1" x14ac:dyDescent="0.35">
      <c r="A23" s="44" t="s">
        <v>32</v>
      </c>
      <c r="B23" s="44"/>
      <c r="C23" s="44"/>
      <c r="D23" s="44"/>
      <c r="E23" s="44"/>
      <c r="F23" s="6" t="s">
        <v>21</v>
      </c>
      <c r="G23" s="7">
        <v>9780138179410</v>
      </c>
      <c r="H23" s="8">
        <v>400</v>
      </c>
      <c r="I23" s="9"/>
      <c r="J23" s="10">
        <f t="shared" ref="J23:J25" si="1">H23*I23</f>
        <v>0</v>
      </c>
    </row>
    <row r="24" spans="1:10" s="11" customFormat="1" ht="26" customHeight="1" x14ac:dyDescent="0.35">
      <c r="A24" s="44" t="s">
        <v>33</v>
      </c>
      <c r="B24" s="44"/>
      <c r="C24" s="44"/>
      <c r="D24" s="44"/>
      <c r="E24" s="44"/>
      <c r="F24" s="6" t="s">
        <v>22</v>
      </c>
      <c r="G24" s="7">
        <v>9780138179489</v>
      </c>
      <c r="H24" s="8">
        <v>400</v>
      </c>
      <c r="I24" s="9"/>
      <c r="J24" s="10">
        <f t="shared" si="1"/>
        <v>0</v>
      </c>
    </row>
    <row r="25" spans="1:10" ht="24.5" customHeight="1" x14ac:dyDescent="0.35">
      <c r="A25" s="44" t="s">
        <v>36</v>
      </c>
      <c r="B25" s="44"/>
      <c r="C25" s="44"/>
      <c r="D25" s="44"/>
      <c r="E25" s="44"/>
      <c r="F25" s="6" t="s">
        <v>23</v>
      </c>
      <c r="G25" s="7">
        <v>9780138179472</v>
      </c>
      <c r="H25" s="8">
        <v>400</v>
      </c>
      <c r="I25" s="9"/>
      <c r="J25" s="10">
        <f t="shared" si="1"/>
        <v>0</v>
      </c>
    </row>
    <row r="26" spans="1:10" s="11" customFormat="1" ht="54" customHeight="1" x14ac:dyDescent="0.35">
      <c r="A26" s="61" t="s">
        <v>48</v>
      </c>
      <c r="B26" s="61"/>
      <c r="C26" s="61"/>
      <c r="D26" s="61"/>
      <c r="E26" s="61"/>
      <c r="F26" s="6" t="s">
        <v>39</v>
      </c>
      <c r="G26" s="7">
        <v>9780135437292</v>
      </c>
      <c r="H26" s="8">
        <v>1360</v>
      </c>
      <c r="I26" s="9"/>
      <c r="J26" s="10">
        <f t="shared" ref="J26" si="2">H26*I26</f>
        <v>0</v>
      </c>
    </row>
    <row r="27" spans="1:10" s="11" customFormat="1" ht="31" customHeight="1" x14ac:dyDescent="0.35">
      <c r="A27" s="53" t="s">
        <v>42</v>
      </c>
      <c r="B27" s="54"/>
      <c r="C27" s="54"/>
      <c r="D27" s="54"/>
      <c r="E27" s="54"/>
      <c r="F27" s="54"/>
      <c r="G27" s="54"/>
      <c r="H27" s="54"/>
      <c r="I27" s="54"/>
      <c r="J27" s="54"/>
    </row>
    <row r="28" spans="1:10" s="11" customFormat="1" ht="22" customHeight="1" x14ac:dyDescent="0.35">
      <c r="A28" s="50" t="s">
        <v>25</v>
      </c>
      <c r="B28" s="51"/>
      <c r="C28" s="51"/>
      <c r="D28" s="51"/>
      <c r="E28" s="51"/>
      <c r="F28" s="52"/>
      <c r="G28" s="7">
        <v>9780137988778</v>
      </c>
      <c r="H28" s="8">
        <v>3200</v>
      </c>
      <c r="I28" s="9"/>
      <c r="J28" s="10">
        <f>I28*H28</f>
        <v>0</v>
      </c>
    </row>
    <row r="29" spans="1:10" ht="22" customHeight="1" x14ac:dyDescent="0.35">
      <c r="A29" s="50" t="s">
        <v>26</v>
      </c>
      <c r="B29" s="51"/>
      <c r="C29" s="51"/>
      <c r="D29" s="51"/>
      <c r="E29" s="51"/>
      <c r="F29" s="52"/>
      <c r="G29" s="7">
        <v>9780137988792</v>
      </c>
      <c r="H29" s="8">
        <v>2200</v>
      </c>
      <c r="I29" s="9"/>
      <c r="J29" s="10">
        <f>I29*H29</f>
        <v>0</v>
      </c>
    </row>
    <row r="30" spans="1:10" ht="22" customHeight="1" x14ac:dyDescent="0.35">
      <c r="A30" s="50" t="s">
        <v>27</v>
      </c>
      <c r="B30" s="51"/>
      <c r="C30" s="51"/>
      <c r="D30" s="51"/>
      <c r="E30" s="51"/>
      <c r="F30" s="52"/>
      <c r="G30" s="7">
        <v>9780137988808</v>
      </c>
      <c r="H30" s="8">
        <v>550</v>
      </c>
      <c r="I30" s="9"/>
      <c r="J30" s="10">
        <f>I30*H30</f>
        <v>0</v>
      </c>
    </row>
    <row r="31" spans="1:10" ht="17.5" customHeight="1" x14ac:dyDescent="0.35">
      <c r="I31" s="12" t="s">
        <v>12</v>
      </c>
      <c r="J31" s="13">
        <f>SUM(J14:J30)</f>
        <v>0</v>
      </c>
    </row>
    <row r="32" spans="1:10" ht="22" customHeight="1" x14ac:dyDescent="0.35">
      <c r="A32" s="49" t="s">
        <v>46</v>
      </c>
      <c r="B32" s="49"/>
      <c r="C32" s="49"/>
      <c r="D32" s="49"/>
      <c r="E32" s="49"/>
      <c r="F32" s="16"/>
      <c r="I32" s="14" t="s">
        <v>13</v>
      </c>
      <c r="J32" s="13">
        <f>J31*0.05</f>
        <v>0</v>
      </c>
    </row>
    <row r="33" spans="1:10" ht="18" customHeight="1" x14ac:dyDescent="0.35">
      <c r="A33" s="49"/>
      <c r="B33" s="49"/>
      <c r="C33" s="49"/>
      <c r="D33" s="49"/>
      <c r="E33" s="49"/>
      <c r="F33" s="16"/>
      <c r="I33" s="14" t="s">
        <v>14</v>
      </c>
      <c r="J33" s="13">
        <f>J31*0.07</f>
        <v>0</v>
      </c>
    </row>
    <row r="34" spans="1:10" ht="12" customHeight="1" x14ac:dyDescent="0.35">
      <c r="A34" s="49"/>
      <c r="B34" s="49"/>
      <c r="C34" s="49"/>
      <c r="D34" s="49"/>
      <c r="E34" s="49"/>
      <c r="F34" s="16"/>
      <c r="I34" s="12" t="s">
        <v>11</v>
      </c>
      <c r="J34" s="15">
        <f>J31+J32+J33</f>
        <v>0</v>
      </c>
    </row>
    <row r="35" spans="1:10" ht="12" customHeight="1" x14ac:dyDescent="0.35">
      <c r="A35" s="48"/>
      <c r="B35" s="48"/>
      <c r="C35" s="48"/>
      <c r="D35" s="48"/>
      <c r="E35" s="48"/>
      <c r="F35" s="48"/>
      <c r="G35" s="48"/>
      <c r="H35" s="48"/>
      <c r="I35" s="48"/>
      <c r="J35" s="48"/>
    </row>
    <row r="36" spans="1:10" ht="12" customHeight="1" x14ac:dyDescent="0.35">
      <c r="A36" s="43" t="s">
        <v>15</v>
      </c>
      <c r="B36" s="43"/>
      <c r="C36" s="43"/>
      <c r="D36" s="43"/>
      <c r="E36" s="43"/>
      <c r="F36" s="43"/>
      <c r="G36" s="43"/>
      <c r="H36" s="43"/>
      <c r="I36" s="43"/>
      <c r="J36" s="43"/>
    </row>
    <row r="37" spans="1:10" ht="24" customHeight="1" x14ac:dyDescent="0.35">
      <c r="A37" s="43" t="s">
        <v>16</v>
      </c>
      <c r="B37" s="43"/>
      <c r="C37" s="43"/>
      <c r="D37" s="43"/>
      <c r="E37" s="43"/>
      <c r="F37" s="43"/>
      <c r="G37" s="43"/>
      <c r="H37" s="43"/>
      <c r="I37" s="43"/>
      <c r="J37" s="43"/>
    </row>
    <row r="38" spans="1:10" ht="24" customHeight="1" x14ac:dyDescent="0.35">
      <c r="A38" s="43" t="s">
        <v>43</v>
      </c>
      <c r="B38" s="43"/>
      <c r="C38" s="43"/>
      <c r="D38" s="43"/>
      <c r="E38" s="43"/>
      <c r="F38" s="43"/>
      <c r="G38" s="43"/>
      <c r="H38" s="43"/>
      <c r="I38" s="43"/>
      <c r="J38" s="43"/>
    </row>
    <row r="39" spans="1:10" ht="11.5" customHeight="1" x14ac:dyDescent="0.35">
      <c r="A39" s="48"/>
      <c r="B39" s="48"/>
      <c r="C39" s="48"/>
      <c r="D39" s="48"/>
      <c r="E39" s="48"/>
      <c r="F39" s="48"/>
      <c r="G39" s="48"/>
      <c r="H39" s="48"/>
      <c r="I39" s="48"/>
      <c r="J39" s="48"/>
    </row>
  </sheetData>
  <mergeCells count="39">
    <mergeCell ref="A38:J38"/>
    <mergeCell ref="A39:J39"/>
    <mergeCell ref="A14:E14"/>
    <mergeCell ref="A32:E34"/>
    <mergeCell ref="A35:J35"/>
    <mergeCell ref="A15:E15"/>
    <mergeCell ref="A28:F28"/>
    <mergeCell ref="A29:F29"/>
    <mergeCell ref="A30:F30"/>
    <mergeCell ref="A27:J27"/>
    <mergeCell ref="A20:J20"/>
    <mergeCell ref="A19:J19"/>
    <mergeCell ref="A22:E22"/>
    <mergeCell ref="A23:E23"/>
    <mergeCell ref="A18:E18"/>
    <mergeCell ref="A26:E26"/>
    <mergeCell ref="F10:J10"/>
    <mergeCell ref="A11:J11"/>
    <mergeCell ref="A13:J13"/>
    <mergeCell ref="A36:J36"/>
    <mergeCell ref="A37:J37"/>
    <mergeCell ref="A24:E24"/>
    <mergeCell ref="A25:E25"/>
    <mergeCell ref="A21:J21"/>
    <mergeCell ref="A12:E12"/>
    <mergeCell ref="A10:E10"/>
    <mergeCell ref="A16:E16"/>
    <mergeCell ref="A17:E17"/>
    <mergeCell ref="A8:E8"/>
    <mergeCell ref="A9:E9"/>
    <mergeCell ref="F7:J7"/>
    <mergeCell ref="F8:J8"/>
    <mergeCell ref="F9:J9"/>
    <mergeCell ref="A7:E7"/>
    <mergeCell ref="A4:J4"/>
    <mergeCell ref="A6:E6"/>
    <mergeCell ref="A5:E5"/>
    <mergeCell ref="F5:J5"/>
    <mergeCell ref="F6:J6"/>
  </mergeCells>
  <phoneticPr fontId="2" type="noConversion"/>
  <printOptions horizontalCentered="1"/>
  <pageMargins left="0.51181102362204722" right="0.51181102362204722" top="0.51181102362204722" bottom="0.51181102362204722" header="0.31496062992125984" footer="0.31496062992125984"/>
  <pageSetup scale="89" fitToHeight="0"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543b6cb3-de32-4387-b035-61287cdf3c4c">
      <UserInfo>
        <DisplayName>Cressman, Mark</DisplayName>
        <AccountId>60</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5C6E99D5D981D438BFBF8B95F62F330" ma:contentTypeVersion="13" ma:contentTypeDescription="Create a new document." ma:contentTypeScope="" ma:versionID="3cb455eb9dbd9306981f3e229df0448d">
  <xsd:schema xmlns:xsd="http://www.w3.org/2001/XMLSchema" xmlns:xs="http://www.w3.org/2001/XMLSchema" xmlns:p="http://schemas.microsoft.com/office/2006/metadata/properties" xmlns:ns2="53efa203-44f2-4eb0-a62a-b6bc36598676" xmlns:ns3="543b6cb3-de32-4387-b035-61287cdf3c4c" targetNamespace="http://schemas.microsoft.com/office/2006/metadata/properties" ma:root="true" ma:fieldsID="d5480d27d3acc1f9b2b606a71440fb06" ns2:_="" ns3:_="">
    <xsd:import namespace="53efa203-44f2-4eb0-a62a-b6bc36598676"/>
    <xsd:import namespace="543b6cb3-de32-4387-b035-61287cdf3c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fa203-44f2-4eb0-a62a-b6bc365986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43b6cb3-de32-4387-b035-61287cdf3c4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6F0B99-926D-4970-870B-E2DEFDC63837}">
  <ds:schemaRefs>
    <ds:schemaRef ds:uri="http://schemas.microsoft.com/sharepoint/v3/contenttype/forms"/>
  </ds:schemaRefs>
</ds:datastoreItem>
</file>

<file path=customXml/itemProps2.xml><?xml version="1.0" encoding="utf-8"?>
<ds:datastoreItem xmlns:ds="http://schemas.openxmlformats.org/officeDocument/2006/customXml" ds:itemID="{D1B966D4-37E3-4C93-AAE3-A45E5DC6614E}">
  <ds:schemaRefs>
    <ds:schemaRef ds:uri="543b6cb3-de32-4387-b035-61287cdf3c4c"/>
    <ds:schemaRef ds:uri="53efa203-44f2-4eb0-a62a-b6bc36598676"/>
    <ds:schemaRef ds:uri="http://purl.org/dc/terms/"/>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0D149F17-C091-4148-AB42-B115F4AB14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fa203-44f2-4eb0-a62a-b6bc36598676"/>
    <ds:schemaRef ds:uri="543b6cb3-de32-4387-b035-61287cdf3c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cc434d7-97d0-47d3-b5c5-14fe0e33e34b}" enabled="0" method="" siteId="{8cc434d7-97d0-47d3-b5c5-14fe0e33e34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Bug Club Morphology</vt:lpstr>
      <vt:lpstr>'Bug Club Morphology'!Print_Area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Soyeon</dc:creator>
  <cp:keywords/>
  <dc:description/>
  <cp:lastModifiedBy>Mikayla Castello</cp:lastModifiedBy>
  <cp:revision/>
  <cp:lastPrinted>2025-09-03T17:39:26Z</cp:lastPrinted>
  <dcterms:created xsi:type="dcterms:W3CDTF">2021-05-05T13:59:48Z</dcterms:created>
  <dcterms:modified xsi:type="dcterms:W3CDTF">2025-09-03T17:39:32Z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0x010100F5C6E99D5D981D438BFBF8B95F62F330</vt:lpwstr>
  </property>
</Properties>
</file>