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2" documentId="8_{E73ED7CD-1BD8-4BB3-A22C-A14AB474B4C9}" xr6:coauthVersionLast="47" xr6:coauthVersionMax="47" xr10:uidLastSave="{BD64BC20-4FE1-4F61-BBD8-C7AE1CC02222}"/>
  <bookViews>
    <workbookView xWindow="28680" yWindow="-120" windowWidth="29040" windowHeight="15720" tabRatio="500" xr2:uid="{00000000-000D-0000-FFFF-FFFF00000000}"/>
  </bookViews>
  <sheets>
    <sheet name="TCM Focused Phonics" sheetId="1" r:id="rId1"/>
  </sheets>
  <definedNames>
    <definedName name="_xlnm.Print_Area" localSheetId="0">'TCM Focused Phonics'!$A$1:$F$40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/>
  <c r="F16" i="1"/>
  <c r="F20" i="1"/>
  <c r="F21" i="1"/>
  <c r="F22" i="1"/>
  <c r="F25" i="1"/>
  <c r="F26" i="1"/>
  <c r="F27" i="1"/>
  <c r="F28" i="1"/>
  <c r="F30" i="1"/>
  <c r="F29" i="1"/>
  <c r="F31" i="1"/>
</calcChain>
</file>

<file path=xl/sharedStrings.xml><?xml version="1.0" encoding="utf-8"?>
<sst xmlns="http://schemas.openxmlformats.org/spreadsheetml/2006/main" count="44" uniqueCount="38">
  <si>
    <t>Focused Phonics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</si>
  <si>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</si>
  <si>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</si>
  <si>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</si>
  <si>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</si>
  <si>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</si>
  <si>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</si>
  <si>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</si>
  <si>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</si>
  <si>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</si>
  <si>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</si>
  <si>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</t>
  </si>
  <si>
    <t>ISBN</t>
  </si>
  <si>
    <t>PRICE</t>
  </si>
  <si>
    <t>QTY</t>
  </si>
  <si>
    <t>TOTAL</t>
  </si>
  <si>
    <t>Each kit includes:
• 30 interesting, highly decodable books (6 copies each)
• Teacher’s Guide with 30 ready-to-implement lesson plans and daily routine cards to minimize teacher planning time
• Student Guided Practice Book with scaffolded activities that reinforce phonics skills and offer practice using high-frequency words
• Built-in teacher support like the Management Guide and Assessment Guide to help educators understand current research and monitor growth
• Phonics card games, online games, and other tools to foster student engagement
• Access to digital resources including ebooks, audio recordings, printable student pages</t>
  </si>
  <si>
    <t>Focused Phonics Kindergarten Kit</t>
  </si>
  <si>
    <t>Focused Phonics Grade 1 Kit</t>
  </si>
  <si>
    <t>Focused Phonics Grade 2 Kit</t>
  </si>
  <si>
    <t>Add-on Packs</t>
  </si>
  <si>
    <t>Each add-on pack includes 30 highly decodable books (1 copy each) that provide a built-in review of phonics and phonemic awareness concepts for beginning readers.</t>
  </si>
  <si>
    <t>Focused Phonics Kindergarten: Add-on Pack</t>
  </si>
  <si>
    <t>Focused Phonics Grade 1: Add-on Pack</t>
  </si>
  <si>
    <t>Focused Phonics Grade 2: Add-on Pack</t>
  </si>
  <si>
    <t>Student Guided Practice Book</t>
  </si>
  <si>
    <t>Focused Phonics Kindergarten: Student Guided Practice Book</t>
  </si>
  <si>
    <t>Focused Phonics Grade 1: Student Guided Practice Book</t>
  </si>
  <si>
    <t>Focused Phonics Grade 2: Student Guided Practice Book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</si>
  <si>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</si>
  <si>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</si>
  <si>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</si>
  <si>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</si>
  <si>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</si>
  <si>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</si>
  <si>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</si>
  <si>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</si>
  <si>
    <t>Each book includes:                                                                                                                                                                                                                                                
• Includes 30 lessons with easy-to-use, full-color activity pages
• Reinforces specific phonics and phonemic awareness skills
• Keeps reading fun with word cards, partner activities, colorful images, and more
• Offers decodable text and practice with high-frequency words to give students ample opportunities to apply their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</si>
</sst>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6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20"/>
      <color rgb="FF000000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sz val="10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0D004D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4" xfId="0" applyFont="1" applyFill="1" applyBorder="1"/>
    <xf numFmtId="0" fontId="5" fillId="0" borderId="0" xfId="0" applyFont="1"/>
    <xf numFmtId="0" fontId="7" fillId="0" borderId="0" xfId="0" applyFont="1" applyAlignment="1">
      <alignment vertical="center"/>
    </xf>
    <xf numFmtId="0" fontId="10" fillId="0" borderId="0" xfId="2" applyFont="1" applyAlignment="1">
      <alignment horizontal="right" vertical="top" readingOrder="1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/>
    <xf numFmtId="0" fontId="19" fillId="0" borderId="1" xfId="0" applyFont="1" applyBorder="1" applyAlignment="1">
      <alignment horizontal="left" vertical="center"/>
    </xf>
    <xf numFmtId="1" fontId="20" fillId="0" borderId="6" xfId="0" applyNumberFormat="1" applyFont="1" applyBorder="1" applyAlignment="1">
      <alignment horizontal="center" vertical="center"/>
    </xf>
    <xf numFmtId="164" fontId="20" fillId="0" borderId="6" xfId="3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167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164" fontId="20" fillId="0" borderId="4" xfId="3" applyFont="1" applyFill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15" xfId="0" applyNumberFormat="1" applyFont="1" applyBorder="1" applyAlignment="1">
      <alignment horizontal="center" vertical="center"/>
    </xf>
    <xf numFmtId="164" fontId="20" fillId="0" borderId="15" xfId="3" applyFont="1" applyFill="1" applyBorder="1" applyAlignment="1">
      <alignment vertical="center"/>
    </xf>
    <xf numFmtId="167" fontId="21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" fontId="18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1" fontId="19" fillId="0" borderId="0" xfId="0" applyNumberFormat="1" applyFont="1" applyAlignment="1">
      <alignment horizontal="right"/>
    </xf>
    <xf numFmtId="0" fontId="24" fillId="0" borderId="0" xfId="1" applyFont="1" applyBorder="1" applyAlignment="1">
      <alignment vertical="center" wrapText="1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top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2" fontId="18" fillId="3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8" fillId="6" borderId="11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5" fillId="4" borderId="17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 wrapText="1"/>
    </xf>
    <xf numFmtId="0" fontId="19" fillId="5" borderId="8" xfId="0" applyFont="1" applyFill="1" applyBorder="1"/>
    <xf numFmtId="0" fontId="19" fillId="5" borderId="2" xfId="0" applyFont="1" applyFill="1" applyBorder="1"/>
    <xf numFmtId="0" fontId="19" fillId="5" borderId="3" xfId="0" applyFont="1" applyFill="1" applyBorder="1"/>
    <xf numFmtId="0" fontId="19" fillId="0" borderId="1" xfId="0" applyFont="1" applyBorder="1" applyAlignment="1">
      <alignment horizontal="left" vertical="center"/>
    </xf>
    <xf numFmtId="0" fontId="19" fillId="0" borderId="2" xfId="0" applyFont="1" applyBorder="1"/>
    <xf numFmtId="0" fontId="19" fillId="0" borderId="3" xfId="0" applyFont="1" applyBorder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1" xfId="0" applyFont="1" applyBorder="1" applyAlignment="1">
      <alignment horizontal="left" vertical="center"/>
    </xf>
  </cellXfs>
  <cellStyles count="5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4" xr:uid="{8B6ED107-4BEA-4CD7-88E0-1493769DCFCA}"/>
  </cellStyles>
  <dxfs count="0"/>
  <tableStyles count="0" defaultTableStyle="TableStyleMedium9" defaultPivotStyle="PivotStyleMedium7"/>
  <colors>
    <mruColors>
      <color rgb="FFEDECF6"/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25615</xdr:colOff>
      <xdr:row>0</xdr:row>
      <xdr:rowOff>98418</xdr:rowOff>
    </xdr:from>
    <xdr:to>
      <xdr:col>0</xdr:col>
      <xdr:colOff>1568529</xdr:colOff>
      <xdr:row>0</xdr:row>
      <xdr:rowOff>408045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5615" y="98418"/>
          <a:ext cx="1542914" cy="30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613858</xdr:colOff>
      <xdr:row>35</xdr:row>
      <xdr:rowOff>163137</xdr:rowOff>
    </xdr:from>
    <xdr:to>
      <xdr:col>5</xdr:col>
      <xdr:colOff>522940</xdr:colOff>
      <xdr:row>39</xdr:row>
      <xdr:rowOff>122715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2</xdr:col>
      <xdr:colOff>487276</xdr:colOff>
      <xdr:row>0</xdr:row>
      <xdr:rowOff>191193</xdr:rowOff>
    </xdr:from>
    <xdr:to>
      <xdr:col>5</xdr:col>
      <xdr:colOff>715347</xdr:colOff>
      <xdr:row>1</xdr:row>
      <xdr:rowOff>67483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biLevel thresh="50000"/>
        </a:blip>
        <a:srcRect b="39122"/>
        <a:stretch/>
      </xdr:blipFill>
      <xdr:spPr>
        <a:xfrm>
          <a:off x="4973551" y="191193"/>
          <a:ext cx="2695046" cy="323965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27</xdr:row>
      <xdr:rowOff>66502</xdr:rowOff>
    </xdr:from>
    <xdr:to>
      <xdr:col>1</xdr:col>
      <xdr:colOff>114867</xdr:colOff>
      <xdr:row>32</xdr:row>
      <xdr:rowOff>41564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2622176</xdr:colOff>
      <xdr:row>35</xdr:row>
      <xdr:rowOff>164352</xdr:rowOff>
    </xdr:from>
    <xdr:to>
      <xdr:col>2</xdr:col>
      <xdr:colOff>292473</xdr:colOff>
      <xdr:row>39</xdr:row>
      <xdr:rowOff>102097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BD20B0-C317-908D-5652-F15CAF93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2176" y="15680764"/>
          <a:ext cx="2166471" cy="722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1"/>
  <sheetViews>
    <sheetView showGridLines="0" tabSelected="1" zoomScaleNormal="100" zoomScaleSheetLayoutView="50" zoomScalePageLayoutView="150" workbookViewId="0"/>
  </sheetViews>
  <sheetFormatPr defaultColWidth="17.453125" defaultRowHeight="15" customHeight="1" x14ac:dyDescent="0.25"/>
  <cols>
    <col min="1" max="1" width="55" style="16" customWidth="1"/>
    <col min="2" max="2" width="9.26953125" style="16" customWidth="1"/>
    <col min="3" max="3" width="16.26953125" style="25" customWidth="1"/>
    <col min="4" max="4" width="11.26953125" style="16" customWidth="1"/>
    <col min="5" max="5" width="7.81640625" style="16" customWidth="1"/>
    <col min="6" max="6" width="13.453125" style="16" customWidth="1"/>
    <col min="7" max="7" width="14.453125" style="16" customWidth="1"/>
    <col min="8" max="16" width="11.453125" style="16" customWidth="1"/>
    <col min="17" max="23" width="8" style="16" customWidth="1"/>
    <col min="24" max="16384" width="17.453125" style="16"/>
  </cols>
  <sheetData>
    <row r="1" spans="1:23" ht="35.25" customHeight="1" x14ac:dyDescent="0.3">
      <c r="A1" s="1"/>
      <c r="B1" s="2"/>
      <c r="C1" s="23"/>
      <c r="D1" s="15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8.5" customHeight="1" x14ac:dyDescent="1.35">
      <c r="A2" s="77" t="s">
        <v>0</v>
      </c>
      <c r="B2" s="77"/>
      <c r="C2" s="77"/>
      <c r="D2" s="77"/>
      <c r="E2" s="77"/>
      <c r="F2" s="77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8" customHeight="1" x14ac:dyDescent="1.25">
      <c r="A3" s="78" t="s">
        <v>36</v>
      </c>
      <c r="B3" s="79"/>
      <c r="C3" s="79"/>
      <c r="D3" s="79"/>
      <c r="E3" s="79"/>
      <c r="F3" s="79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5.5" customHeight="1" x14ac:dyDescent="0.6">
      <c r="A4" s="80" t="s">
        <v>1</v>
      </c>
      <c r="B4" s="81"/>
      <c r="C4" s="81"/>
      <c r="D4" s="81"/>
      <c r="E4" s="81"/>
      <c r="F4" s="8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19" customFormat="1" ht="16" customHeight="1" x14ac:dyDescent="0.6">
      <c r="A5" s="82" t="s">
        <v>2</v>
      </c>
      <c r="B5" s="75"/>
      <c r="C5" s="75"/>
      <c r="D5" s="75"/>
      <c r="E5" s="75"/>
      <c r="F5" s="7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9" customFormat="1" ht="16" customHeight="1" x14ac:dyDescent="0.25">
      <c r="A6" s="48" t="s">
        <v>3</v>
      </c>
      <c r="B6" s="49" t="s">
        <v>4</v>
      </c>
      <c r="C6" s="50"/>
      <c r="D6" s="51"/>
      <c r="E6" s="51"/>
      <c r="F6" s="5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9" customFormat="1" ht="16" customHeight="1" x14ac:dyDescent="0.6">
      <c r="A7" s="26" t="s">
        <v>5</v>
      </c>
      <c r="B7" s="74" t="s">
        <v>5</v>
      </c>
      <c r="C7" s="75"/>
      <c r="D7" s="75"/>
      <c r="E7" s="75"/>
      <c r="F7" s="7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19" customFormat="1" ht="16" customHeight="1" x14ac:dyDescent="0.6">
      <c r="A8" s="26" t="s">
        <v>6</v>
      </c>
      <c r="B8" s="74" t="s">
        <v>6</v>
      </c>
      <c r="C8" s="75"/>
      <c r="D8" s="75"/>
      <c r="E8" s="75"/>
      <c r="F8" s="7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s="19" customFormat="1" ht="16" customHeight="1" x14ac:dyDescent="0.6">
      <c r="A9" s="26" t="s">
        <v>7</v>
      </c>
      <c r="B9" s="74" t="s">
        <v>7</v>
      </c>
      <c r="C9" s="75"/>
      <c r="D9" s="75"/>
      <c r="E9" s="75"/>
      <c r="F9" s="7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s="19" customFormat="1" ht="16" customHeight="1" x14ac:dyDescent="0.6">
      <c r="A10" s="26" t="s">
        <v>8</v>
      </c>
      <c r="B10" s="74" t="s">
        <v>8</v>
      </c>
      <c r="C10" s="75"/>
      <c r="D10" s="75"/>
      <c r="E10" s="75"/>
      <c r="F10" s="7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19" customFormat="1" ht="16" customHeight="1" x14ac:dyDescent="0.6">
      <c r="A11" s="26" t="s">
        <v>9</v>
      </c>
      <c r="B11" s="74" t="s">
        <v>9</v>
      </c>
      <c r="C11" s="75"/>
      <c r="D11" s="75"/>
      <c r="E11" s="75"/>
      <c r="F11" s="7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9" customFormat="1" ht="16" customHeight="1" x14ac:dyDescent="0.6">
      <c r="A12" s="26" t="s">
        <v>10</v>
      </c>
      <c r="B12" s="74" t="s">
        <v>10</v>
      </c>
      <c r="C12" s="75"/>
      <c r="D12" s="75"/>
      <c r="E12" s="75"/>
      <c r="F12" s="7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19" customFormat="1" ht="16" customHeight="1" x14ac:dyDescent="0.25">
      <c r="A13" s="68" t="s">
        <v>11</v>
      </c>
      <c r="B13" s="69"/>
      <c r="C13" s="53" t="s">
        <v>12</v>
      </c>
      <c r="D13" s="55" t="s">
        <v>13</v>
      </c>
      <c r="E13" s="55" t="s">
        <v>14</v>
      </c>
      <c r="F13" s="54" t="s">
        <v>15</v>
      </c>
      <c r="G13" s="2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19" customFormat="1" ht="119.5" customHeight="1" x14ac:dyDescent="0.6">
      <c r="A14" s="70" t="s">
        <v>16</v>
      </c>
      <c r="B14" s="71"/>
      <c r="C14" s="71"/>
      <c r="D14" s="72"/>
      <c r="E14" s="72"/>
      <c r="F14" s="7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19" customFormat="1" ht="16" customHeight="1" x14ac:dyDescent="0.25">
      <c r="A15" s="67" t="s">
        <v>17</v>
      </c>
      <c r="B15" s="67"/>
      <c r="C15" s="27">
        <v>9798765918296</v>
      </c>
      <c r="D15" s="28">
        <v>2099.9899999999998</v>
      </c>
      <c r="E15" s="29"/>
      <c r="F15" s="30">
        <f>D15*E15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19" customFormat="1" ht="16" customHeight="1" x14ac:dyDescent="0.25">
      <c r="A16" s="67" t="s">
        <v>18</v>
      </c>
      <c r="B16" s="67"/>
      <c r="C16" s="27">
        <v>9798765918302</v>
      </c>
      <c r="D16" s="28">
        <v>2099.9899999999998</v>
      </c>
      <c r="E16" s="31"/>
      <c r="F16" s="30">
        <f t="shared" ref="F16" si="0">D16*E16</f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19" customFormat="1" ht="16" customHeight="1" x14ac:dyDescent="0.25">
      <c r="A17" s="67" t="s">
        <v>19</v>
      </c>
      <c r="B17" s="67"/>
      <c r="C17" s="27">
        <v>9798765918319</v>
      </c>
      <c r="D17" s="28">
        <v>2099.9899999999998</v>
      </c>
      <c r="E17" s="31"/>
      <c r="F17" s="30">
        <f>D17*E17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19" customFormat="1" ht="16" customHeight="1" x14ac:dyDescent="0.25">
      <c r="A18" s="58" t="s">
        <v>20</v>
      </c>
      <c r="B18" s="59"/>
      <c r="C18" s="59"/>
      <c r="D18" s="59"/>
      <c r="E18" s="59"/>
      <c r="F18" s="60"/>
      <c r="G18" s="2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9" customFormat="1" ht="29.5" customHeight="1" x14ac:dyDescent="0.25">
      <c r="A19" s="62" t="s">
        <v>21</v>
      </c>
      <c r="B19" s="62"/>
      <c r="C19" s="62"/>
      <c r="D19" s="62"/>
      <c r="E19" s="62"/>
      <c r="F19" s="62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3" s="19" customFormat="1" ht="16" customHeight="1" x14ac:dyDescent="0.25">
      <c r="A20" s="66" t="s">
        <v>22</v>
      </c>
      <c r="B20" s="66"/>
      <c r="C20" s="32">
        <v>9798765924679</v>
      </c>
      <c r="D20" s="33">
        <v>230.99</v>
      </c>
      <c r="E20" s="31"/>
      <c r="F20" s="30">
        <f>D20*E20</f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19" customFormat="1" ht="16" customHeight="1" x14ac:dyDescent="0.25">
      <c r="A21" s="66" t="s">
        <v>23</v>
      </c>
      <c r="B21" s="66"/>
      <c r="C21" s="32">
        <v>9798765924686</v>
      </c>
      <c r="D21" s="33">
        <v>244.99</v>
      </c>
      <c r="E21" s="31"/>
      <c r="F21" s="30">
        <f>D21*E21</f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9" customFormat="1" ht="16" customHeight="1" x14ac:dyDescent="0.25">
      <c r="A22" s="66" t="s">
        <v>24</v>
      </c>
      <c r="B22" s="66"/>
      <c r="C22" s="34">
        <v>9798765924693</v>
      </c>
      <c r="D22" s="33">
        <v>258.99</v>
      </c>
      <c r="E22" s="31"/>
      <c r="F22" s="30">
        <f>D22*E22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19" customFormat="1" ht="16" customHeight="1" x14ac:dyDescent="0.25">
      <c r="A23" s="61" t="s">
        <v>25</v>
      </c>
      <c r="B23" s="61"/>
      <c r="C23" s="61"/>
      <c r="D23" s="61"/>
      <c r="E23" s="61"/>
      <c r="F23" s="61"/>
      <c r="G23" s="2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19" customFormat="1" ht="97.5" customHeight="1" x14ac:dyDescent="0.25">
      <c r="A24" s="62" t="s">
        <v>37</v>
      </c>
      <c r="B24" s="63"/>
      <c r="C24" s="63"/>
      <c r="D24" s="63"/>
      <c r="E24" s="63"/>
      <c r="F24" s="63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3" s="19" customFormat="1" ht="16" customHeight="1" x14ac:dyDescent="0.25">
      <c r="A25" s="64" t="s">
        <v>26</v>
      </c>
      <c r="B25" s="65"/>
      <c r="C25" s="35">
        <v>9798765923658</v>
      </c>
      <c r="D25" s="36">
        <v>18</v>
      </c>
      <c r="E25" s="29"/>
      <c r="F25" s="37">
        <f>D25*E25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19" customFormat="1" ht="16" customHeight="1" x14ac:dyDescent="0.25">
      <c r="A26" s="56" t="s">
        <v>27</v>
      </c>
      <c r="B26" s="57"/>
      <c r="C26" s="27">
        <v>9798765923665</v>
      </c>
      <c r="D26" s="28">
        <v>18</v>
      </c>
      <c r="E26" s="31"/>
      <c r="F26" s="30">
        <f>D26*E26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19" customFormat="1" ht="16" customHeight="1" x14ac:dyDescent="0.25">
      <c r="A27" s="56" t="s">
        <v>28</v>
      </c>
      <c r="B27" s="57"/>
      <c r="C27" s="27">
        <v>9798765923672</v>
      </c>
      <c r="D27" s="28">
        <v>18</v>
      </c>
      <c r="E27" s="31"/>
      <c r="F27" s="30">
        <f>D27*E27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22" customFormat="1" ht="16" customHeight="1" x14ac:dyDescent="0.6">
      <c r="A28" s="38"/>
      <c r="B28" s="39"/>
      <c r="C28" s="40"/>
      <c r="D28" s="41"/>
      <c r="E28" s="42" t="s">
        <v>29</v>
      </c>
      <c r="F28" s="30">
        <f>SUM(F13:F27)</f>
        <v>0</v>
      </c>
    </row>
    <row r="29" spans="1:23" s="22" customFormat="1" ht="16" customHeight="1" x14ac:dyDescent="0.6">
      <c r="A29" s="38"/>
      <c r="B29" s="43"/>
      <c r="C29" s="40"/>
      <c r="D29" s="41"/>
      <c r="E29" s="44" t="s">
        <v>30</v>
      </c>
      <c r="F29" s="30">
        <f>F28*0.05</f>
        <v>0</v>
      </c>
    </row>
    <row r="30" spans="1:23" s="22" customFormat="1" ht="16" customHeight="1" x14ac:dyDescent="0.6">
      <c r="A30" s="38"/>
      <c r="B30" s="45"/>
      <c r="C30" s="46"/>
      <c r="D30" s="41"/>
      <c r="E30" s="44" t="s">
        <v>31</v>
      </c>
      <c r="F30" s="30">
        <f>F28*0.07</f>
        <v>0</v>
      </c>
    </row>
    <row r="31" spans="1:23" s="22" customFormat="1" ht="16" customHeight="1" x14ac:dyDescent="0.6">
      <c r="A31" s="38"/>
      <c r="B31" s="47"/>
      <c r="C31" s="46"/>
      <c r="D31" s="41"/>
      <c r="E31" s="42" t="s">
        <v>32</v>
      </c>
      <c r="F31" s="30">
        <f>F28+F29+F30</f>
        <v>0</v>
      </c>
    </row>
    <row r="32" spans="1:23" s="17" customFormat="1" ht="16" customHeight="1" x14ac:dyDescent="0.25">
      <c r="B32" s="18"/>
      <c r="C32" s="24"/>
      <c r="D32" s="13"/>
    </row>
    <row r="33" spans="1:23" s="17" customFormat="1" ht="12" customHeight="1" x14ac:dyDescent="0.25">
      <c r="B33" s="18"/>
      <c r="C33" s="24"/>
      <c r="D33" s="13"/>
    </row>
    <row r="34" spans="1:23" ht="11.25" customHeight="1" x14ac:dyDescent="0.25">
      <c r="A34" s="1"/>
      <c r="B34" s="2"/>
      <c r="C34" s="23"/>
      <c r="D34" s="15"/>
      <c r="E34" s="1"/>
      <c r="F34" s="14" t="s">
        <v>33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1.25" customHeight="1" x14ac:dyDescent="0.25">
      <c r="A35" s="1"/>
      <c r="B35" s="2"/>
      <c r="C35" s="23"/>
      <c r="D35" s="15"/>
      <c r="E35" s="1"/>
      <c r="F35" s="14" t="s">
        <v>34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 x14ac:dyDescent="0.25">
      <c r="A36" s="1"/>
      <c r="B36" s="2"/>
      <c r="C36" s="23"/>
      <c r="D36" s="15"/>
      <c r="E36" s="1"/>
      <c r="F36" s="14" t="s">
        <v>35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75" customHeight="1" x14ac:dyDescent="0.3">
      <c r="A37" s="1"/>
      <c r="B37" s="2"/>
      <c r="C37" s="23"/>
      <c r="D37" s="15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75" customHeight="1" x14ac:dyDescent="0.3">
      <c r="A38" s="1"/>
      <c r="B38" s="2"/>
      <c r="C38" s="23"/>
      <c r="D38" s="15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75" customHeight="1" x14ac:dyDescent="0.3">
      <c r="A39" s="1"/>
      <c r="B39" s="2"/>
      <c r="C39" s="23"/>
      <c r="D39" s="15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 x14ac:dyDescent="0.3">
      <c r="A40" s="1"/>
      <c r="B40" s="2"/>
      <c r="C40" s="23"/>
      <c r="D40" s="15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.75" customHeight="1" x14ac:dyDescent="0.3">
      <c r="A41" s="1"/>
      <c r="B41" s="2"/>
      <c r="C41" s="23"/>
      <c r="D41" s="15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.75" customHeight="1" x14ac:dyDescent="0.3">
      <c r="A42" s="1"/>
      <c r="B42" s="2"/>
      <c r="C42" s="23"/>
      <c r="D42" s="15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.75" customHeight="1" x14ac:dyDescent="0.3">
      <c r="A43" s="1"/>
      <c r="B43" s="2"/>
      <c r="C43" s="23"/>
      <c r="D43" s="15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.75" customHeight="1" x14ac:dyDescent="0.3">
      <c r="A44" s="1"/>
      <c r="B44" s="2"/>
      <c r="C44" s="23"/>
      <c r="D44" s="15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.75" customHeight="1" x14ac:dyDescent="0.3">
      <c r="A45" s="1"/>
      <c r="B45" s="2"/>
      <c r="C45" s="23"/>
      <c r="D45" s="15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 x14ac:dyDescent="0.3">
      <c r="A46" s="1"/>
      <c r="B46" s="2"/>
      <c r="C46" s="23"/>
      <c r="D46" s="15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 x14ac:dyDescent="0.3">
      <c r="A47" s="1"/>
      <c r="B47" s="2"/>
      <c r="C47" s="23"/>
      <c r="D47" s="15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3">
      <c r="A48" s="1"/>
      <c r="B48" s="2"/>
      <c r="C48" s="23"/>
      <c r="D48" s="15"/>
      <c r="E48" s="1"/>
      <c r="F48" s="3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0.25" customHeight="1" x14ac:dyDescent="0.3">
      <c r="A49" s="1"/>
      <c r="B49" s="2"/>
      <c r="C49" s="23"/>
      <c r="D49" s="15"/>
      <c r="E49" s="1"/>
      <c r="F49" s="3"/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24.75" customHeight="1" x14ac:dyDescent="0.3">
      <c r="A50" s="1"/>
      <c r="B50" s="2"/>
      <c r="C50" s="23"/>
      <c r="D50" s="15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75" customHeight="1" x14ac:dyDescent="0.3">
      <c r="A51" s="1"/>
      <c r="B51" s="2"/>
      <c r="C51" s="23"/>
      <c r="D51" s="15"/>
      <c r="E51" s="1"/>
      <c r="F51" s="3"/>
      <c r="G51" s="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2.75" customHeight="1" x14ac:dyDescent="0.3">
      <c r="A52" s="1"/>
      <c r="B52" s="2"/>
      <c r="C52" s="23"/>
      <c r="D52" s="15"/>
      <c r="E52" s="1"/>
      <c r="F52" s="3"/>
      <c r="G52" s="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31.75" customHeight="1" x14ac:dyDescent="0.3">
      <c r="A53" s="1"/>
      <c r="B53" s="2"/>
      <c r="C53" s="23"/>
      <c r="D53" s="15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">
      <c r="A54" s="1"/>
      <c r="B54" s="2"/>
      <c r="C54" s="23"/>
      <c r="D54" s="15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">
      <c r="A55" s="1"/>
      <c r="B55" s="2"/>
      <c r="C55" s="23"/>
      <c r="D55" s="15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3">
      <c r="A56" s="1"/>
      <c r="B56" s="2"/>
      <c r="C56" s="23"/>
      <c r="D56" s="15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">
      <c r="A57" s="1"/>
      <c r="B57" s="2"/>
      <c r="C57" s="23"/>
      <c r="D57" s="15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">
      <c r="A58" s="1"/>
      <c r="B58" s="2"/>
      <c r="C58" s="23"/>
      <c r="D58" s="15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">
      <c r="A59" s="1"/>
      <c r="B59" s="2"/>
      <c r="C59" s="23"/>
      <c r="D59" s="15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1"/>
      <c r="B60" s="2"/>
      <c r="C60" s="23"/>
      <c r="D60" s="15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2"/>
      <c r="C61" s="23"/>
      <c r="D61" s="15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2"/>
      <c r="C62" s="23"/>
      <c r="D62" s="15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2"/>
      <c r="C63" s="23"/>
      <c r="D63" s="15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2"/>
      <c r="C64" s="23"/>
      <c r="D64" s="15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2"/>
      <c r="C65" s="23"/>
      <c r="D65" s="15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2"/>
      <c r="C66" s="23"/>
      <c r="D66" s="15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2"/>
      <c r="C67" s="23"/>
      <c r="D67" s="15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2"/>
      <c r="C68" s="23"/>
      <c r="D68" s="15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2"/>
      <c r="C69" s="23"/>
      <c r="D69" s="15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2"/>
      <c r="C70" s="23"/>
      <c r="D70" s="15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2"/>
      <c r="C71" s="23"/>
      <c r="D71" s="15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2"/>
      <c r="C72" s="23"/>
      <c r="D72" s="15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2"/>
      <c r="C73" s="23"/>
      <c r="D73" s="15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2"/>
      <c r="C74" s="23"/>
      <c r="D74" s="15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2"/>
      <c r="C75" s="23"/>
      <c r="D75" s="15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2"/>
      <c r="C76" s="23"/>
      <c r="D76" s="15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2"/>
      <c r="C77" s="23"/>
      <c r="D77" s="15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2"/>
      <c r="C78" s="23"/>
      <c r="D78" s="15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2"/>
      <c r="C79" s="23"/>
      <c r="D79" s="15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2"/>
      <c r="C80" s="23"/>
      <c r="D80" s="15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2"/>
      <c r="C81" s="23"/>
      <c r="D81" s="15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2"/>
      <c r="C82" s="23"/>
      <c r="D82" s="15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2"/>
      <c r="C83" s="23"/>
      <c r="D83" s="15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2"/>
      <c r="C84" s="23"/>
      <c r="D84" s="15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2"/>
      <c r="C85" s="23"/>
      <c r="D85" s="15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2"/>
      <c r="C86" s="23"/>
      <c r="D86" s="15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2"/>
      <c r="C87" s="23"/>
      <c r="D87" s="15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2"/>
      <c r="C88" s="23"/>
      <c r="D88" s="15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2"/>
      <c r="C89" s="23"/>
      <c r="D89" s="15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2"/>
      <c r="C90" s="23"/>
      <c r="D90" s="15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2"/>
      <c r="C91" s="23"/>
      <c r="D91" s="15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2"/>
      <c r="C92" s="23"/>
      <c r="D92" s="15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2"/>
      <c r="C93" s="23"/>
      <c r="D93" s="15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2"/>
      <c r="C94" s="23"/>
      <c r="D94" s="15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2"/>
      <c r="C95" s="23"/>
      <c r="D95" s="15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2"/>
      <c r="C96" s="23"/>
      <c r="D96" s="15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2"/>
      <c r="C97" s="23"/>
      <c r="D97" s="15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2"/>
      <c r="C98" s="23"/>
      <c r="D98" s="15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2"/>
      <c r="C99" s="23"/>
      <c r="D99" s="15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2"/>
      <c r="C100" s="23"/>
      <c r="D100" s="15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2"/>
      <c r="C101" s="23"/>
      <c r="D101" s="15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2"/>
      <c r="C102" s="23"/>
      <c r="D102" s="15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2"/>
      <c r="C103" s="23"/>
      <c r="D103" s="15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2"/>
      <c r="C104" s="23"/>
      <c r="D104" s="15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2"/>
      <c r="C105" s="23"/>
      <c r="D105" s="15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2"/>
      <c r="C106" s="23"/>
      <c r="D106" s="15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2"/>
      <c r="C107" s="23"/>
      <c r="D107" s="15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2"/>
      <c r="C108" s="23"/>
      <c r="D108" s="15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2"/>
      <c r="C109" s="23"/>
      <c r="D109" s="15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2"/>
      <c r="C110" s="23"/>
      <c r="D110" s="15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2"/>
      <c r="C111" s="23"/>
      <c r="D111" s="15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2"/>
      <c r="C112" s="23"/>
      <c r="D112" s="15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2"/>
      <c r="C113" s="23"/>
      <c r="D113" s="15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2"/>
      <c r="C114" s="23"/>
      <c r="D114" s="15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2"/>
      <c r="C115" s="23"/>
      <c r="D115" s="15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2"/>
      <c r="C116" s="23"/>
      <c r="D116" s="15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2"/>
      <c r="C117" s="23"/>
      <c r="D117" s="15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2"/>
      <c r="C118" s="23"/>
      <c r="D118" s="15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2"/>
      <c r="C119" s="23"/>
      <c r="D119" s="15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2"/>
      <c r="C120" s="23"/>
      <c r="D120" s="15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2"/>
      <c r="C121" s="23"/>
      <c r="D121" s="15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2"/>
      <c r="C122" s="23"/>
      <c r="D122" s="15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2"/>
      <c r="C123" s="23"/>
      <c r="D123" s="15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2"/>
      <c r="C124" s="23"/>
      <c r="D124" s="15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2"/>
      <c r="C125" s="23"/>
      <c r="D125" s="15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2"/>
      <c r="C126" s="23"/>
      <c r="D126" s="15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2"/>
      <c r="C127" s="23"/>
      <c r="D127" s="15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2"/>
      <c r="C128" s="23"/>
      <c r="D128" s="15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2"/>
      <c r="C129" s="23"/>
      <c r="D129" s="15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2"/>
      <c r="C130" s="23"/>
      <c r="D130" s="15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2"/>
      <c r="C131" s="23"/>
      <c r="D131" s="15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2"/>
      <c r="C132" s="23"/>
      <c r="D132" s="15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2"/>
      <c r="C133" s="23"/>
      <c r="D133" s="15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2"/>
      <c r="C134" s="23"/>
      <c r="D134" s="15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2"/>
      <c r="C135" s="23"/>
      <c r="D135" s="15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2"/>
      <c r="C136" s="23"/>
      <c r="D136" s="15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2"/>
      <c r="C137" s="23"/>
      <c r="D137" s="15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2"/>
      <c r="C138" s="23"/>
      <c r="D138" s="15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2"/>
      <c r="C139" s="23"/>
      <c r="D139" s="15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2"/>
      <c r="C140" s="23"/>
      <c r="D140" s="15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2"/>
      <c r="C141" s="23"/>
      <c r="D141" s="15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2"/>
      <c r="C142" s="23"/>
      <c r="D142" s="15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2"/>
      <c r="C143" s="23"/>
      <c r="D143" s="15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2"/>
      <c r="C144" s="23"/>
      <c r="D144" s="15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2"/>
      <c r="C145" s="23"/>
      <c r="D145" s="15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2"/>
      <c r="C146" s="23"/>
      <c r="D146" s="15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2"/>
      <c r="C147" s="23"/>
      <c r="D147" s="15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2"/>
      <c r="C148" s="23"/>
      <c r="D148" s="15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2"/>
      <c r="C149" s="23"/>
      <c r="D149" s="15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2"/>
      <c r="C150" s="23"/>
      <c r="D150" s="15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2"/>
      <c r="C151" s="23"/>
      <c r="D151" s="15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2"/>
      <c r="C152" s="23"/>
      <c r="D152" s="15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2"/>
      <c r="C153" s="23"/>
      <c r="D153" s="15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2"/>
      <c r="C154" s="23"/>
      <c r="D154" s="15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2"/>
      <c r="C155" s="23"/>
      <c r="D155" s="15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2"/>
      <c r="C156" s="23"/>
      <c r="D156" s="15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2"/>
      <c r="C157" s="23"/>
      <c r="D157" s="15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2"/>
      <c r="C158" s="23"/>
      <c r="D158" s="15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2"/>
      <c r="C159" s="23"/>
      <c r="D159" s="15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2"/>
      <c r="C160" s="23"/>
      <c r="D160" s="15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2"/>
      <c r="C161" s="23"/>
      <c r="D161" s="15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2"/>
      <c r="C162" s="23"/>
      <c r="D162" s="15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2"/>
      <c r="C163" s="23"/>
      <c r="D163" s="15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2"/>
      <c r="C164" s="23"/>
      <c r="D164" s="15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2"/>
      <c r="C165" s="23"/>
      <c r="D165" s="15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2"/>
      <c r="C166" s="23"/>
      <c r="D166" s="15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2"/>
      <c r="C167" s="23"/>
      <c r="D167" s="15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2"/>
      <c r="C168" s="23"/>
      <c r="D168" s="15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2"/>
      <c r="C169" s="23"/>
      <c r="D169" s="15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2"/>
      <c r="C170" s="23"/>
      <c r="D170" s="15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2"/>
      <c r="C171" s="23"/>
      <c r="D171" s="15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2"/>
      <c r="C172" s="23"/>
      <c r="D172" s="15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2"/>
      <c r="C173" s="23"/>
      <c r="D173" s="15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2"/>
      <c r="C174" s="23"/>
      <c r="D174" s="15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2"/>
      <c r="C175" s="23"/>
      <c r="D175" s="15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2"/>
      <c r="C176" s="23"/>
      <c r="D176" s="15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2"/>
      <c r="C177" s="23"/>
      <c r="D177" s="15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2"/>
      <c r="C178" s="23"/>
      <c r="D178" s="15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2"/>
      <c r="C179" s="23"/>
      <c r="D179" s="15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2"/>
      <c r="C180" s="23"/>
      <c r="D180" s="15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2"/>
      <c r="C181" s="23"/>
      <c r="D181" s="15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2"/>
      <c r="C182" s="23"/>
      <c r="D182" s="15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2"/>
      <c r="C183" s="23"/>
      <c r="D183" s="15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2"/>
      <c r="C184" s="23"/>
      <c r="D184" s="15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2"/>
      <c r="C185" s="23"/>
      <c r="D185" s="15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2"/>
      <c r="C186" s="23"/>
      <c r="D186" s="15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2"/>
      <c r="C187" s="23"/>
      <c r="D187" s="15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2"/>
      <c r="C188" s="23"/>
      <c r="D188" s="15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2"/>
      <c r="C189" s="23"/>
      <c r="D189" s="15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2"/>
      <c r="C190" s="23"/>
      <c r="D190" s="15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2"/>
      <c r="C191" s="23"/>
      <c r="D191" s="15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2"/>
      <c r="C192" s="23"/>
      <c r="D192" s="15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2"/>
      <c r="C193" s="23"/>
      <c r="D193" s="15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2"/>
      <c r="C194" s="23"/>
      <c r="D194" s="15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2"/>
      <c r="C195" s="23"/>
      <c r="D195" s="15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2"/>
      <c r="C196" s="23"/>
      <c r="D196" s="15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2"/>
      <c r="C197" s="23"/>
      <c r="D197" s="15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2"/>
      <c r="C198" s="23"/>
      <c r="D198" s="15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2"/>
      <c r="C199" s="23"/>
      <c r="D199" s="15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2"/>
      <c r="C200" s="23"/>
      <c r="D200" s="15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2"/>
      <c r="C201" s="23"/>
      <c r="D201" s="15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2"/>
      <c r="C202" s="23"/>
      <c r="D202" s="15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2"/>
      <c r="C203" s="23"/>
      <c r="D203" s="15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2"/>
      <c r="C204" s="23"/>
      <c r="D204" s="15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2"/>
      <c r="C205" s="23"/>
      <c r="D205" s="15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2"/>
      <c r="C206" s="23"/>
      <c r="D206" s="15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2"/>
      <c r="C207" s="23"/>
      <c r="D207" s="15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2"/>
      <c r="C208" s="23"/>
      <c r="D208" s="15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2"/>
      <c r="C209" s="23"/>
      <c r="D209" s="15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2"/>
      <c r="C210" s="23"/>
      <c r="D210" s="15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2"/>
      <c r="C211" s="23"/>
      <c r="D211" s="15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2"/>
      <c r="C212" s="23"/>
      <c r="D212" s="15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2"/>
      <c r="C213" s="23"/>
      <c r="D213" s="15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2"/>
      <c r="C214" s="23"/>
      <c r="D214" s="15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2"/>
      <c r="C215" s="23"/>
      <c r="D215" s="15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2"/>
      <c r="C216" s="23"/>
      <c r="D216" s="15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2"/>
      <c r="C217" s="23"/>
      <c r="D217" s="15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2"/>
      <c r="C218" s="23"/>
      <c r="D218" s="15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2"/>
      <c r="C219" s="23"/>
      <c r="D219" s="15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2"/>
      <c r="C220" s="23"/>
      <c r="D220" s="15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2"/>
      <c r="C221" s="23"/>
      <c r="D221" s="15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2"/>
      <c r="C222" s="23"/>
      <c r="D222" s="15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2"/>
      <c r="C223" s="23"/>
      <c r="D223" s="15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2"/>
      <c r="C224" s="23"/>
      <c r="D224" s="15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2"/>
      <c r="C225" s="23"/>
      <c r="D225" s="15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2"/>
      <c r="C226" s="23"/>
      <c r="D226" s="15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2"/>
      <c r="C227" s="23"/>
      <c r="D227" s="15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2"/>
      <c r="C228" s="23"/>
      <c r="D228" s="15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2"/>
      <c r="C229" s="23"/>
      <c r="D229" s="15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2"/>
      <c r="C230" s="23"/>
      <c r="D230" s="15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2"/>
      <c r="C231" s="23"/>
      <c r="D231" s="15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2"/>
      <c r="C232" s="23"/>
      <c r="D232" s="15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2"/>
      <c r="C233" s="23"/>
      <c r="D233" s="15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2"/>
      <c r="C234" s="23"/>
      <c r="D234" s="15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2"/>
      <c r="C235" s="23"/>
      <c r="D235" s="15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2"/>
      <c r="C236" s="23"/>
      <c r="D236" s="15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2"/>
      <c r="C237" s="23"/>
      <c r="D237" s="15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2"/>
      <c r="C238" s="23"/>
      <c r="D238" s="15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2"/>
      <c r="C239" s="23"/>
      <c r="D239" s="15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2"/>
      <c r="C240" s="23"/>
      <c r="D240" s="15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2"/>
      <c r="C241" s="23"/>
      <c r="D241" s="15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2"/>
      <c r="C242" s="23"/>
      <c r="D242" s="15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2"/>
      <c r="C243" s="23"/>
      <c r="D243" s="15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2"/>
      <c r="C244" s="23"/>
      <c r="D244" s="15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2"/>
      <c r="C245" s="23"/>
      <c r="D245" s="15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2"/>
      <c r="C246" s="23"/>
      <c r="D246" s="15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2"/>
      <c r="C247" s="23"/>
      <c r="D247" s="15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2"/>
      <c r="C248" s="23"/>
      <c r="D248" s="15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2"/>
      <c r="C249" s="23"/>
      <c r="D249" s="15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2"/>
      <c r="C250" s="23"/>
      <c r="D250" s="15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2"/>
      <c r="C251" s="23"/>
      <c r="D251" s="15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2"/>
      <c r="C252" s="23"/>
      <c r="D252" s="15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2"/>
      <c r="C253" s="23"/>
      <c r="D253" s="15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2"/>
      <c r="C254" s="23"/>
      <c r="D254" s="15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2"/>
      <c r="C255" s="23"/>
      <c r="D255" s="15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2"/>
      <c r="C256" s="23"/>
      <c r="D256" s="15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2"/>
      <c r="C257" s="23"/>
      <c r="D257" s="15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2"/>
      <c r="C258" s="23"/>
      <c r="D258" s="15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2"/>
      <c r="C259" s="23"/>
      <c r="D259" s="15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2"/>
      <c r="C260" s="23"/>
      <c r="D260" s="15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2"/>
      <c r="C261" s="23"/>
      <c r="D261" s="15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2"/>
      <c r="C262" s="23"/>
      <c r="D262" s="15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2"/>
      <c r="C263" s="23"/>
      <c r="D263" s="15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2"/>
      <c r="C264" s="23"/>
      <c r="D264" s="15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2"/>
      <c r="C265" s="23"/>
      <c r="D265" s="15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2"/>
      <c r="C266" s="23"/>
      <c r="D266" s="15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2"/>
      <c r="C267" s="23"/>
      <c r="D267" s="15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2"/>
      <c r="C268" s="23"/>
      <c r="D268" s="15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2"/>
      <c r="C269" s="23"/>
      <c r="D269" s="15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2"/>
      <c r="C270" s="23"/>
      <c r="D270" s="15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2"/>
      <c r="C271" s="23"/>
      <c r="D271" s="15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2"/>
      <c r="C272" s="23"/>
      <c r="D272" s="15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2"/>
      <c r="C273" s="23"/>
      <c r="D273" s="15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2"/>
      <c r="C274" s="23"/>
      <c r="D274" s="15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2"/>
      <c r="C275" s="23"/>
      <c r="D275" s="15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2"/>
      <c r="C276" s="23"/>
      <c r="D276" s="15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2"/>
      <c r="C277" s="23"/>
      <c r="D277" s="15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2"/>
      <c r="C278" s="23"/>
      <c r="D278" s="15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2"/>
      <c r="C279" s="23"/>
      <c r="D279" s="15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2"/>
      <c r="C280" s="23"/>
      <c r="D280" s="15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2"/>
      <c r="C281" s="23"/>
      <c r="D281" s="15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2"/>
      <c r="C282" s="23"/>
      <c r="D282" s="15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2"/>
      <c r="C283" s="23"/>
      <c r="D283" s="15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2"/>
      <c r="C284" s="23"/>
      <c r="D284" s="15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2"/>
      <c r="C285" s="23"/>
      <c r="D285" s="15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2"/>
      <c r="C286" s="23"/>
      <c r="D286" s="15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2"/>
      <c r="C287" s="23"/>
      <c r="D287" s="15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2"/>
      <c r="C288" s="23"/>
      <c r="D288" s="15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2"/>
      <c r="C289" s="23"/>
      <c r="D289" s="15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2"/>
      <c r="C290" s="23"/>
      <c r="D290" s="15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2"/>
      <c r="C291" s="23"/>
      <c r="D291" s="15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2"/>
      <c r="C292" s="23"/>
      <c r="D292" s="15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2"/>
      <c r="C293" s="23"/>
      <c r="D293" s="15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2"/>
      <c r="C294" s="23"/>
      <c r="D294" s="15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2"/>
      <c r="C295" s="23"/>
      <c r="D295" s="15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2"/>
      <c r="C296" s="23"/>
      <c r="D296" s="15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2"/>
      <c r="C297" s="23"/>
      <c r="D297" s="15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2"/>
      <c r="C298" s="23"/>
      <c r="D298" s="15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2"/>
      <c r="C299" s="23"/>
      <c r="D299" s="15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2"/>
      <c r="C300" s="23"/>
      <c r="D300" s="15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2"/>
      <c r="C301" s="23"/>
      <c r="D301" s="15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2"/>
      <c r="C302" s="23"/>
      <c r="D302" s="15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2"/>
      <c r="C303" s="23"/>
      <c r="D303" s="15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2"/>
      <c r="C304" s="23"/>
      <c r="D304" s="15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2"/>
      <c r="C305" s="23"/>
      <c r="D305" s="15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2"/>
      <c r="C306" s="23"/>
      <c r="D306" s="15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2"/>
      <c r="C307" s="23"/>
      <c r="D307" s="15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2"/>
      <c r="C308" s="23"/>
      <c r="D308" s="15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2"/>
      <c r="C309" s="23"/>
      <c r="D309" s="15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2"/>
      <c r="C310" s="23"/>
      <c r="D310" s="15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2"/>
      <c r="C311" s="23"/>
      <c r="D311" s="15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2"/>
      <c r="C312" s="23"/>
      <c r="D312" s="15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2"/>
      <c r="C313" s="23"/>
      <c r="D313" s="15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2"/>
      <c r="C314" s="23"/>
      <c r="D314" s="15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2"/>
      <c r="C315" s="23"/>
      <c r="D315" s="15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2"/>
      <c r="C316" s="23"/>
      <c r="D316" s="15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2"/>
      <c r="C317" s="23"/>
      <c r="D317" s="15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2"/>
      <c r="C318" s="23"/>
      <c r="D318" s="15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2"/>
      <c r="C319" s="23"/>
      <c r="D319" s="15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2"/>
      <c r="C320" s="23"/>
      <c r="D320" s="15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2"/>
      <c r="C321" s="23"/>
      <c r="D321" s="15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2"/>
      <c r="C322" s="23"/>
      <c r="D322" s="15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2"/>
      <c r="C323" s="23"/>
      <c r="D323" s="15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2"/>
      <c r="C324" s="23"/>
      <c r="D324" s="15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2"/>
      <c r="C325" s="23"/>
      <c r="D325" s="15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2"/>
      <c r="C326" s="23"/>
      <c r="D326" s="15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2"/>
      <c r="C327" s="23"/>
      <c r="D327" s="15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2"/>
      <c r="C328" s="23"/>
      <c r="D328" s="15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2"/>
      <c r="C329" s="23"/>
      <c r="D329" s="15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2"/>
      <c r="C330" s="23"/>
      <c r="D330" s="15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2"/>
      <c r="C331" s="23"/>
      <c r="D331" s="15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2"/>
      <c r="C332" s="23"/>
      <c r="D332" s="15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2"/>
      <c r="C333" s="23"/>
      <c r="D333" s="15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2"/>
      <c r="C334" s="23"/>
      <c r="D334" s="15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2"/>
      <c r="C335" s="23"/>
      <c r="D335" s="15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2"/>
      <c r="C336" s="23"/>
      <c r="D336" s="15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2"/>
      <c r="C337" s="23"/>
      <c r="D337" s="15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2"/>
      <c r="C338" s="23"/>
      <c r="D338" s="15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2"/>
      <c r="C339" s="23"/>
      <c r="D339" s="15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2"/>
      <c r="C340" s="23"/>
      <c r="D340" s="15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2"/>
      <c r="C341" s="23"/>
      <c r="D341" s="15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2"/>
      <c r="C342" s="23"/>
      <c r="D342" s="15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2"/>
      <c r="C343" s="23"/>
      <c r="D343" s="15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2"/>
      <c r="C344" s="23"/>
      <c r="D344" s="15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2"/>
      <c r="C345" s="23"/>
      <c r="D345" s="15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2"/>
      <c r="C346" s="23"/>
      <c r="D346" s="15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2"/>
      <c r="C347" s="23"/>
      <c r="D347" s="15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2"/>
      <c r="C348" s="23"/>
      <c r="D348" s="15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2"/>
      <c r="C349" s="23"/>
      <c r="D349" s="15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2"/>
      <c r="C350" s="23"/>
      <c r="D350" s="15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2"/>
      <c r="C351" s="23"/>
      <c r="D351" s="15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2"/>
      <c r="C352" s="23"/>
      <c r="D352" s="15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2"/>
      <c r="C353" s="23"/>
      <c r="D353" s="15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2"/>
      <c r="C354" s="23"/>
      <c r="D354" s="15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2"/>
      <c r="C355" s="23"/>
      <c r="D355" s="15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2"/>
      <c r="C356" s="23"/>
      <c r="D356" s="15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2"/>
      <c r="C357" s="23"/>
      <c r="D357" s="15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2"/>
      <c r="C358" s="23"/>
      <c r="D358" s="15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2"/>
      <c r="C359" s="23"/>
      <c r="D359" s="15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2"/>
      <c r="C360" s="23"/>
      <c r="D360" s="15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2"/>
      <c r="C361" s="23"/>
      <c r="D361" s="15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2"/>
      <c r="C362" s="23"/>
      <c r="D362" s="15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2"/>
      <c r="C363" s="23"/>
      <c r="D363" s="15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2"/>
      <c r="C364" s="23"/>
      <c r="D364" s="15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2"/>
      <c r="C365" s="23"/>
      <c r="D365" s="15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2"/>
      <c r="C366" s="23"/>
      <c r="D366" s="15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2"/>
      <c r="C367" s="23"/>
      <c r="D367" s="15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2"/>
      <c r="C368" s="23"/>
      <c r="D368" s="15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2"/>
      <c r="C369" s="23"/>
      <c r="D369" s="15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2"/>
      <c r="C370" s="23"/>
      <c r="D370" s="15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2"/>
      <c r="C371" s="23"/>
      <c r="D371" s="15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2"/>
      <c r="C372" s="23"/>
      <c r="D372" s="15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2"/>
      <c r="C373" s="23"/>
      <c r="D373" s="15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2"/>
      <c r="C374" s="23"/>
      <c r="D374" s="15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2"/>
      <c r="C375" s="23"/>
      <c r="D375" s="15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2"/>
      <c r="C376" s="23"/>
      <c r="D376" s="15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2"/>
      <c r="C377" s="23"/>
      <c r="D377" s="15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2"/>
      <c r="C378" s="23"/>
      <c r="D378" s="15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2"/>
      <c r="C379" s="23"/>
      <c r="D379" s="15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2"/>
      <c r="C380" s="23"/>
      <c r="D380" s="15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2"/>
      <c r="C381" s="23"/>
      <c r="D381" s="15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2"/>
      <c r="C382" s="23"/>
      <c r="D382" s="15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2"/>
      <c r="C383" s="23"/>
      <c r="D383" s="15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2"/>
      <c r="C384" s="23"/>
      <c r="D384" s="15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2"/>
      <c r="C385" s="23"/>
      <c r="D385" s="15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2"/>
      <c r="C386" s="23"/>
      <c r="D386" s="15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2"/>
      <c r="C387" s="23"/>
      <c r="D387" s="15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2"/>
      <c r="C388" s="23"/>
      <c r="D388" s="15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2"/>
      <c r="C389" s="23"/>
      <c r="D389" s="15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2"/>
      <c r="C390" s="23"/>
      <c r="D390" s="15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2"/>
      <c r="C391" s="23"/>
      <c r="D391" s="15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2"/>
      <c r="C392" s="23"/>
      <c r="D392" s="15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2"/>
      <c r="C393" s="23"/>
      <c r="D393" s="15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2"/>
      <c r="C394" s="23"/>
      <c r="D394" s="15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2"/>
      <c r="C395" s="23"/>
      <c r="D395" s="15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2"/>
      <c r="C396" s="23"/>
      <c r="D396" s="15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2"/>
      <c r="C397" s="23"/>
      <c r="D397" s="15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2"/>
      <c r="C398" s="23"/>
      <c r="D398" s="15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2"/>
      <c r="C399" s="23"/>
      <c r="D399" s="15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2"/>
      <c r="C400" s="23"/>
      <c r="D400" s="15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2"/>
      <c r="C401" s="23"/>
      <c r="D401" s="15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2"/>
      <c r="C402" s="23"/>
      <c r="D402" s="15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2"/>
      <c r="C403" s="23"/>
      <c r="D403" s="15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2"/>
      <c r="C404" s="23"/>
      <c r="D404" s="15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2"/>
      <c r="C405" s="23"/>
      <c r="D405" s="15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2"/>
      <c r="C406" s="23"/>
      <c r="D406" s="15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2"/>
      <c r="C407" s="23"/>
      <c r="D407" s="15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2"/>
      <c r="C408" s="23"/>
      <c r="D408" s="15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2"/>
      <c r="C409" s="23"/>
      <c r="D409" s="15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2"/>
      <c r="C410" s="23"/>
      <c r="D410" s="15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2"/>
      <c r="C411" s="23"/>
      <c r="D411" s="15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2"/>
      <c r="C412" s="23"/>
      <c r="D412" s="15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2"/>
      <c r="C413" s="23"/>
      <c r="D413" s="15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2"/>
      <c r="C414" s="23"/>
      <c r="D414" s="15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2"/>
      <c r="C415" s="23"/>
      <c r="D415" s="15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2"/>
      <c r="C416" s="23"/>
      <c r="D416" s="15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2"/>
      <c r="C417" s="23"/>
      <c r="D417" s="15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2"/>
      <c r="C418" s="23"/>
      <c r="D418" s="15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2"/>
      <c r="C419" s="23"/>
      <c r="D419" s="15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2"/>
      <c r="C420" s="23"/>
      <c r="D420" s="15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2"/>
      <c r="C421" s="23"/>
      <c r="D421" s="15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2"/>
      <c r="C422" s="23"/>
      <c r="D422" s="15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2"/>
      <c r="C423" s="23"/>
      <c r="D423" s="15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2"/>
      <c r="C424" s="23"/>
      <c r="D424" s="15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2"/>
      <c r="C425" s="23"/>
      <c r="D425" s="15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2"/>
      <c r="C426" s="23"/>
      <c r="D426" s="15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2"/>
      <c r="C427" s="23"/>
      <c r="D427" s="15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2"/>
      <c r="C428" s="23"/>
      <c r="D428" s="15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2"/>
      <c r="C429" s="23"/>
      <c r="D429" s="15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2"/>
      <c r="C430" s="23"/>
      <c r="D430" s="15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2"/>
      <c r="C431" s="23"/>
      <c r="D431" s="15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2"/>
      <c r="C432" s="23"/>
      <c r="D432" s="15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2"/>
      <c r="C433" s="23"/>
      <c r="D433" s="15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2"/>
      <c r="C434" s="23"/>
      <c r="D434" s="15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2"/>
      <c r="C435" s="23"/>
      <c r="D435" s="15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2"/>
      <c r="C436" s="23"/>
      <c r="D436" s="15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2"/>
      <c r="C437" s="23"/>
      <c r="D437" s="15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2"/>
      <c r="C438" s="23"/>
      <c r="D438" s="15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2"/>
      <c r="C439" s="23"/>
      <c r="D439" s="15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2"/>
      <c r="C440" s="23"/>
      <c r="D440" s="15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2"/>
      <c r="C441" s="23"/>
      <c r="D441" s="15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2"/>
      <c r="C442" s="23"/>
      <c r="D442" s="15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2"/>
      <c r="C443" s="23"/>
      <c r="D443" s="15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2"/>
      <c r="C444" s="23"/>
      <c r="D444" s="15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2"/>
      <c r="C445" s="23"/>
      <c r="D445" s="15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2"/>
      <c r="C446" s="23"/>
      <c r="D446" s="15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2"/>
      <c r="C447" s="23"/>
      <c r="D447" s="15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2"/>
      <c r="C448" s="23"/>
      <c r="D448" s="15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2"/>
      <c r="C449" s="23"/>
      <c r="D449" s="15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2"/>
      <c r="C450" s="23"/>
      <c r="D450" s="15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2"/>
      <c r="C451" s="23"/>
      <c r="D451" s="15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2"/>
      <c r="C452" s="23"/>
      <c r="D452" s="15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2"/>
      <c r="C453" s="23"/>
      <c r="D453" s="15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2"/>
      <c r="C454" s="23"/>
      <c r="D454" s="15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2"/>
      <c r="C455" s="23"/>
      <c r="D455" s="15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2"/>
      <c r="C456" s="23"/>
      <c r="D456" s="15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2"/>
      <c r="C457" s="23"/>
      <c r="D457" s="15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2"/>
      <c r="C458" s="23"/>
      <c r="D458" s="15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2"/>
      <c r="C459" s="23"/>
      <c r="D459" s="15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2"/>
      <c r="C460" s="23"/>
      <c r="D460" s="15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2"/>
      <c r="C461" s="23"/>
      <c r="D461" s="15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2"/>
      <c r="C462" s="23"/>
      <c r="D462" s="15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2"/>
      <c r="C463" s="23"/>
      <c r="D463" s="15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2"/>
      <c r="C464" s="23"/>
      <c r="D464" s="15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2"/>
      <c r="C465" s="23"/>
      <c r="D465" s="15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2"/>
      <c r="C466" s="23"/>
      <c r="D466" s="15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2"/>
      <c r="C467" s="23"/>
      <c r="D467" s="15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2"/>
      <c r="C468" s="23"/>
      <c r="D468" s="15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2"/>
      <c r="C469" s="23"/>
      <c r="D469" s="15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2"/>
      <c r="C470" s="23"/>
      <c r="D470" s="15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2"/>
      <c r="C471" s="23"/>
      <c r="D471" s="15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2"/>
      <c r="C472" s="23"/>
      <c r="D472" s="15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2"/>
      <c r="C473" s="23"/>
      <c r="D473" s="15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2"/>
      <c r="C474" s="23"/>
      <c r="D474" s="15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2"/>
      <c r="C475" s="23"/>
      <c r="D475" s="15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2"/>
      <c r="C476" s="23"/>
      <c r="D476" s="15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2"/>
      <c r="C477" s="23"/>
      <c r="D477" s="15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2"/>
      <c r="C478" s="23"/>
      <c r="D478" s="15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2"/>
      <c r="C479" s="23"/>
      <c r="D479" s="15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2"/>
      <c r="C480" s="23"/>
      <c r="D480" s="15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2"/>
      <c r="C481" s="23"/>
      <c r="D481" s="15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2"/>
      <c r="C482" s="23"/>
      <c r="D482" s="15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2"/>
      <c r="C483" s="23"/>
      <c r="D483" s="15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2"/>
      <c r="C484" s="23"/>
      <c r="D484" s="15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2"/>
      <c r="C485" s="23"/>
      <c r="D485" s="15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2"/>
      <c r="C486" s="23"/>
      <c r="D486" s="15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2"/>
      <c r="C487" s="23"/>
      <c r="D487" s="15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2"/>
      <c r="C488" s="23"/>
      <c r="D488" s="15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2"/>
      <c r="C489" s="23"/>
      <c r="D489" s="15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2"/>
      <c r="C490" s="23"/>
      <c r="D490" s="15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2"/>
      <c r="C491" s="23"/>
      <c r="D491" s="15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2"/>
      <c r="C492" s="23"/>
      <c r="D492" s="15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2"/>
      <c r="C493" s="23"/>
      <c r="D493" s="15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2"/>
      <c r="C494" s="23"/>
      <c r="D494" s="15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2"/>
      <c r="C495" s="23"/>
      <c r="D495" s="15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2"/>
      <c r="C496" s="23"/>
      <c r="D496" s="15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2"/>
      <c r="C497" s="23"/>
      <c r="D497" s="15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2"/>
      <c r="C498" s="23"/>
      <c r="D498" s="15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2"/>
      <c r="C499" s="23"/>
      <c r="D499" s="15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2"/>
      <c r="C500" s="23"/>
      <c r="D500" s="15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2"/>
      <c r="C501" s="23"/>
      <c r="D501" s="15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2"/>
      <c r="C502" s="23"/>
      <c r="D502" s="15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2"/>
      <c r="C503" s="23"/>
      <c r="D503" s="15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2"/>
      <c r="C504" s="23"/>
      <c r="D504" s="15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2"/>
      <c r="C505" s="23"/>
      <c r="D505" s="15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2"/>
      <c r="C506" s="23"/>
      <c r="D506" s="15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2"/>
      <c r="C507" s="23"/>
      <c r="D507" s="15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2"/>
      <c r="C508" s="23"/>
      <c r="D508" s="15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2"/>
      <c r="C509" s="23"/>
      <c r="D509" s="15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2"/>
      <c r="C510" s="23"/>
      <c r="D510" s="15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2"/>
      <c r="C511" s="23"/>
      <c r="D511" s="15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2"/>
      <c r="C512" s="23"/>
      <c r="D512" s="15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2"/>
      <c r="C513" s="23"/>
      <c r="D513" s="15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2"/>
      <c r="C514" s="23"/>
      <c r="D514" s="15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2"/>
      <c r="C515" s="23"/>
      <c r="D515" s="15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2"/>
      <c r="C516" s="23"/>
      <c r="D516" s="15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2"/>
      <c r="C517" s="23"/>
      <c r="D517" s="15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2"/>
      <c r="C518" s="23"/>
      <c r="D518" s="15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2"/>
      <c r="C519" s="23"/>
      <c r="D519" s="15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2"/>
      <c r="C520" s="23"/>
      <c r="D520" s="15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2"/>
      <c r="C521" s="23"/>
      <c r="D521" s="15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2"/>
      <c r="C522" s="23"/>
      <c r="D522" s="15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2"/>
      <c r="C523" s="23"/>
      <c r="D523" s="15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2"/>
      <c r="C524" s="23"/>
      <c r="D524" s="15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2"/>
      <c r="C525" s="23"/>
      <c r="D525" s="15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2"/>
      <c r="C526" s="23"/>
      <c r="D526" s="15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2"/>
      <c r="C527" s="23"/>
      <c r="D527" s="15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2"/>
      <c r="C528" s="23"/>
      <c r="D528" s="15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2"/>
      <c r="C529" s="23"/>
      <c r="D529" s="15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2"/>
      <c r="C530" s="23"/>
      <c r="D530" s="15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2"/>
      <c r="C531" s="23"/>
      <c r="D531" s="15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2"/>
      <c r="C532" s="23"/>
      <c r="D532" s="15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2"/>
      <c r="C533" s="23"/>
      <c r="D533" s="15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2"/>
      <c r="C534" s="23"/>
      <c r="D534" s="15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2"/>
      <c r="C535" s="23"/>
      <c r="D535" s="15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2"/>
      <c r="C536" s="23"/>
      <c r="D536" s="15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2"/>
      <c r="C537" s="23"/>
      <c r="D537" s="15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2"/>
      <c r="C538" s="23"/>
      <c r="D538" s="15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2"/>
      <c r="C539" s="23"/>
      <c r="D539" s="15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2"/>
      <c r="C540" s="23"/>
      <c r="D540" s="15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2"/>
      <c r="C541" s="23"/>
      <c r="D541" s="15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2"/>
      <c r="C542" s="23"/>
      <c r="D542" s="15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2"/>
      <c r="C543" s="23"/>
      <c r="D543" s="15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2"/>
      <c r="C544" s="23"/>
      <c r="D544" s="15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2"/>
      <c r="C545" s="23"/>
      <c r="D545" s="15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2"/>
      <c r="C546" s="23"/>
      <c r="D546" s="15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2"/>
      <c r="C547" s="23"/>
      <c r="D547" s="15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2"/>
      <c r="C548" s="23"/>
      <c r="D548" s="15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2"/>
      <c r="C549" s="23"/>
      <c r="D549" s="15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2"/>
      <c r="C550" s="23"/>
      <c r="D550" s="15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2"/>
      <c r="C551" s="23"/>
      <c r="D551" s="15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2"/>
      <c r="C552" s="23"/>
      <c r="D552" s="15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2"/>
      <c r="C553" s="23"/>
      <c r="D553" s="15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2"/>
      <c r="C554" s="23"/>
      <c r="D554" s="15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2"/>
      <c r="C555" s="23"/>
      <c r="D555" s="15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2"/>
      <c r="C556" s="23"/>
      <c r="D556" s="15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2"/>
      <c r="C557" s="23"/>
      <c r="D557" s="15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2"/>
      <c r="C558" s="23"/>
      <c r="D558" s="15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2"/>
      <c r="C559" s="23"/>
      <c r="D559" s="15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2"/>
      <c r="C560" s="23"/>
      <c r="D560" s="15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2"/>
      <c r="C561" s="23"/>
      <c r="D561" s="15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2"/>
      <c r="C562" s="23"/>
      <c r="D562" s="15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2"/>
      <c r="C563" s="23"/>
      <c r="D563" s="15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2"/>
      <c r="C564" s="23"/>
      <c r="D564" s="15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2"/>
      <c r="C565" s="23"/>
      <c r="D565" s="15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2"/>
      <c r="C566" s="23"/>
      <c r="D566" s="15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2"/>
      <c r="C567" s="23"/>
      <c r="D567" s="15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2"/>
      <c r="C568" s="23"/>
      <c r="D568" s="15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2"/>
      <c r="C569" s="23"/>
      <c r="D569" s="15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2"/>
      <c r="C570" s="23"/>
      <c r="D570" s="15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2"/>
      <c r="C571" s="23"/>
      <c r="D571" s="15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2"/>
      <c r="C572" s="23"/>
      <c r="D572" s="15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2"/>
      <c r="C573" s="23"/>
      <c r="D573" s="15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2"/>
      <c r="C574" s="23"/>
      <c r="D574" s="15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2"/>
      <c r="C575" s="23"/>
      <c r="D575" s="15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2"/>
      <c r="C576" s="23"/>
      <c r="D576" s="15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2"/>
      <c r="C577" s="23"/>
      <c r="D577" s="15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2"/>
      <c r="C578" s="23"/>
      <c r="D578" s="15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2"/>
      <c r="C579" s="23"/>
      <c r="D579" s="15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2"/>
      <c r="C580" s="23"/>
      <c r="D580" s="15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2"/>
      <c r="C581" s="23"/>
      <c r="D581" s="15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2"/>
      <c r="C582" s="23"/>
      <c r="D582" s="15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2"/>
      <c r="C583" s="23"/>
      <c r="D583" s="15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2"/>
      <c r="C584" s="23"/>
      <c r="D584" s="15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2"/>
      <c r="C585" s="23"/>
      <c r="D585" s="15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2"/>
      <c r="C586" s="23"/>
      <c r="D586" s="15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2"/>
      <c r="C587" s="23"/>
      <c r="D587" s="15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2"/>
      <c r="C588" s="23"/>
      <c r="D588" s="15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2"/>
      <c r="C589" s="23"/>
      <c r="D589" s="15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2"/>
      <c r="C590" s="23"/>
      <c r="D590" s="15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2"/>
      <c r="C591" s="23"/>
      <c r="D591" s="15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2"/>
      <c r="C592" s="23"/>
      <c r="D592" s="15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2"/>
      <c r="C593" s="23"/>
      <c r="D593" s="15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2"/>
      <c r="C594" s="23"/>
      <c r="D594" s="15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2"/>
      <c r="C595" s="23"/>
      <c r="D595" s="15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2"/>
      <c r="C596" s="23"/>
      <c r="D596" s="15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2"/>
      <c r="C597" s="23"/>
      <c r="D597" s="15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2"/>
      <c r="C598" s="23"/>
      <c r="D598" s="15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2"/>
      <c r="C599" s="23"/>
      <c r="D599" s="15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2"/>
      <c r="C600" s="23"/>
      <c r="D600" s="15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2"/>
      <c r="C601" s="23"/>
      <c r="D601" s="15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2"/>
      <c r="C602" s="23"/>
      <c r="D602" s="15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2"/>
      <c r="C603" s="23"/>
      <c r="D603" s="15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2"/>
      <c r="C604" s="23"/>
      <c r="D604" s="15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2"/>
      <c r="C605" s="23"/>
      <c r="D605" s="15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2"/>
      <c r="C606" s="23"/>
      <c r="D606" s="15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2"/>
      <c r="C607" s="23"/>
      <c r="D607" s="15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2"/>
      <c r="C608" s="23"/>
      <c r="D608" s="15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2"/>
      <c r="C609" s="23"/>
      <c r="D609" s="15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2"/>
      <c r="C610" s="23"/>
      <c r="D610" s="15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2"/>
      <c r="C611" s="23"/>
      <c r="D611" s="15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2"/>
      <c r="C612" s="23"/>
      <c r="D612" s="15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2"/>
      <c r="C613" s="23"/>
      <c r="D613" s="15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2"/>
      <c r="C614" s="23"/>
      <c r="D614" s="15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2"/>
      <c r="C615" s="23"/>
      <c r="D615" s="15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2"/>
      <c r="C616" s="23"/>
      <c r="D616" s="15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2"/>
      <c r="C617" s="23"/>
      <c r="D617" s="15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2"/>
      <c r="C618" s="23"/>
      <c r="D618" s="15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2"/>
      <c r="C619" s="23"/>
      <c r="D619" s="15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2"/>
      <c r="C620" s="23"/>
      <c r="D620" s="15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2"/>
      <c r="C621" s="23"/>
      <c r="D621" s="15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2"/>
      <c r="C622" s="23"/>
      <c r="D622" s="15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2"/>
      <c r="C623" s="23"/>
      <c r="D623" s="15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2"/>
      <c r="C624" s="23"/>
      <c r="D624" s="15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2"/>
      <c r="C625" s="23"/>
      <c r="D625" s="15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2"/>
      <c r="C626" s="23"/>
      <c r="D626" s="15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2"/>
      <c r="C627" s="23"/>
      <c r="D627" s="15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2"/>
      <c r="C628" s="23"/>
      <c r="D628" s="15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2"/>
      <c r="C629" s="23"/>
      <c r="D629" s="15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2"/>
      <c r="C630" s="23"/>
      <c r="D630" s="15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2"/>
      <c r="C631" s="23"/>
      <c r="D631" s="15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2"/>
      <c r="C632" s="23"/>
      <c r="D632" s="15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2"/>
      <c r="C633" s="23"/>
      <c r="D633" s="15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2"/>
      <c r="C634" s="23"/>
      <c r="D634" s="15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2"/>
      <c r="C635" s="23"/>
      <c r="D635" s="15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2"/>
      <c r="C636" s="23"/>
      <c r="D636" s="15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2"/>
      <c r="C637" s="23"/>
      <c r="D637" s="15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2"/>
      <c r="C638" s="23"/>
      <c r="D638" s="15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2"/>
      <c r="C639" s="23"/>
      <c r="D639" s="15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2"/>
      <c r="C640" s="23"/>
      <c r="D640" s="15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2"/>
      <c r="C641" s="23"/>
      <c r="D641" s="15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2"/>
      <c r="C642" s="23"/>
      <c r="D642" s="15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2"/>
      <c r="C643" s="23"/>
      <c r="D643" s="15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2"/>
      <c r="C644" s="23"/>
      <c r="D644" s="15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2"/>
      <c r="C645" s="23"/>
      <c r="D645" s="15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2"/>
      <c r="C646" s="23"/>
      <c r="D646" s="15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2"/>
      <c r="C647" s="23"/>
      <c r="D647" s="15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2"/>
      <c r="C648" s="23"/>
      <c r="D648" s="15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2"/>
      <c r="C649" s="23"/>
      <c r="D649" s="15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2"/>
      <c r="C650" s="23"/>
      <c r="D650" s="15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2"/>
      <c r="C651" s="23"/>
      <c r="D651" s="15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2"/>
      <c r="C652" s="23"/>
      <c r="D652" s="15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2"/>
      <c r="C653" s="23"/>
      <c r="D653" s="15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2"/>
      <c r="C654" s="23"/>
      <c r="D654" s="15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2"/>
      <c r="C655" s="23"/>
      <c r="D655" s="15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2"/>
      <c r="C656" s="23"/>
      <c r="D656" s="15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2"/>
      <c r="C657" s="23"/>
      <c r="D657" s="15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2"/>
      <c r="C658" s="23"/>
      <c r="D658" s="15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2"/>
      <c r="C659" s="23"/>
      <c r="D659" s="15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2"/>
      <c r="C660" s="23"/>
      <c r="D660" s="15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2"/>
      <c r="C661" s="23"/>
      <c r="D661" s="15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2"/>
      <c r="C662" s="23"/>
      <c r="D662" s="15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2"/>
      <c r="C663" s="23"/>
      <c r="D663" s="15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2"/>
      <c r="C664" s="23"/>
      <c r="D664" s="15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2"/>
      <c r="C665" s="23"/>
      <c r="D665" s="15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2"/>
      <c r="C666" s="23"/>
      <c r="D666" s="15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2"/>
      <c r="C667" s="23"/>
      <c r="D667" s="15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2"/>
      <c r="C668" s="23"/>
      <c r="D668" s="15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2"/>
      <c r="C669" s="23"/>
      <c r="D669" s="15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2"/>
      <c r="C670" s="23"/>
      <c r="D670" s="15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2"/>
      <c r="C671" s="23"/>
      <c r="D671" s="15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2"/>
      <c r="C672" s="23"/>
      <c r="D672" s="15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2"/>
      <c r="C673" s="23"/>
      <c r="D673" s="15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2"/>
      <c r="C674" s="23"/>
      <c r="D674" s="15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2"/>
      <c r="C675" s="23"/>
      <c r="D675" s="15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2"/>
      <c r="C676" s="23"/>
      <c r="D676" s="15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2"/>
      <c r="C677" s="23"/>
      <c r="D677" s="15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2"/>
      <c r="C678" s="23"/>
      <c r="D678" s="15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2"/>
      <c r="C679" s="23"/>
      <c r="D679" s="15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2"/>
      <c r="C680" s="23"/>
      <c r="D680" s="15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2"/>
      <c r="C681" s="23"/>
      <c r="D681" s="15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2"/>
      <c r="C682" s="23"/>
      <c r="D682" s="15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2"/>
      <c r="C683" s="23"/>
      <c r="D683" s="15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2"/>
      <c r="C684" s="23"/>
      <c r="D684" s="15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2"/>
      <c r="C685" s="23"/>
      <c r="D685" s="15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2"/>
      <c r="C686" s="23"/>
      <c r="D686" s="15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2"/>
      <c r="C687" s="23"/>
      <c r="D687" s="15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2"/>
      <c r="C688" s="23"/>
      <c r="D688" s="15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2"/>
      <c r="C689" s="23"/>
      <c r="D689" s="15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2"/>
      <c r="C690" s="23"/>
      <c r="D690" s="15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2"/>
      <c r="C691" s="23"/>
      <c r="D691" s="15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2"/>
      <c r="C692" s="23"/>
      <c r="D692" s="15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2"/>
      <c r="C693" s="23"/>
      <c r="D693" s="15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2"/>
      <c r="C694" s="23"/>
      <c r="D694" s="15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2"/>
      <c r="C695" s="23"/>
      <c r="D695" s="15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2"/>
      <c r="C696" s="23"/>
      <c r="D696" s="15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2"/>
      <c r="C697" s="23"/>
      <c r="D697" s="15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2"/>
      <c r="C698" s="23"/>
      <c r="D698" s="15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2"/>
      <c r="C699" s="23"/>
      <c r="D699" s="15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2"/>
      <c r="C700" s="23"/>
      <c r="D700" s="15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2"/>
      <c r="C701" s="23"/>
      <c r="D701" s="15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2"/>
      <c r="C702" s="23"/>
      <c r="D702" s="15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2"/>
      <c r="C703" s="23"/>
      <c r="D703" s="15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2"/>
      <c r="C704" s="23"/>
      <c r="D704" s="15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2"/>
      <c r="C705" s="23"/>
      <c r="D705" s="15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2"/>
      <c r="C706" s="23"/>
      <c r="D706" s="15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2"/>
      <c r="C707" s="23"/>
      <c r="D707" s="15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2"/>
      <c r="C708" s="23"/>
      <c r="D708" s="15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2"/>
      <c r="C709" s="23"/>
      <c r="D709" s="15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2"/>
      <c r="C710" s="23"/>
      <c r="D710" s="15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2"/>
      <c r="C711" s="23"/>
      <c r="D711" s="15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2"/>
      <c r="C712" s="23"/>
      <c r="D712" s="15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2"/>
      <c r="C713" s="23"/>
      <c r="D713" s="15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2"/>
      <c r="C714" s="23"/>
      <c r="D714" s="15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2"/>
      <c r="C715" s="23"/>
      <c r="D715" s="15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2"/>
      <c r="C716" s="23"/>
      <c r="D716" s="15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2"/>
      <c r="C717" s="23"/>
      <c r="D717" s="15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2"/>
      <c r="C718" s="23"/>
      <c r="D718" s="15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2"/>
      <c r="C719" s="23"/>
      <c r="D719" s="15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2"/>
      <c r="C720" s="23"/>
      <c r="D720" s="15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2"/>
      <c r="C721" s="23"/>
      <c r="D721" s="15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2"/>
      <c r="C722" s="23"/>
      <c r="D722" s="15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2"/>
      <c r="C723" s="23"/>
      <c r="D723" s="15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2"/>
      <c r="C724" s="23"/>
      <c r="D724" s="15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2"/>
      <c r="C725" s="23"/>
      <c r="D725" s="15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2"/>
      <c r="C726" s="23"/>
      <c r="D726" s="15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2"/>
      <c r="C727" s="23"/>
      <c r="D727" s="15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2"/>
      <c r="C728" s="23"/>
      <c r="D728" s="15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2"/>
      <c r="C729" s="23"/>
      <c r="D729" s="15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2"/>
      <c r="C730" s="23"/>
      <c r="D730" s="15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2"/>
      <c r="C731" s="23"/>
      <c r="D731" s="15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2"/>
      <c r="C732" s="23"/>
      <c r="D732" s="15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2"/>
      <c r="C733" s="23"/>
      <c r="D733" s="15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2"/>
      <c r="C734" s="23"/>
      <c r="D734" s="15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2"/>
      <c r="C735" s="23"/>
      <c r="D735" s="15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2"/>
      <c r="C736" s="23"/>
      <c r="D736" s="15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2"/>
      <c r="C737" s="23"/>
      <c r="D737" s="15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2"/>
      <c r="C738" s="23"/>
      <c r="D738" s="15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2"/>
      <c r="C739" s="23"/>
      <c r="D739" s="15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2"/>
      <c r="C740" s="23"/>
      <c r="D740" s="15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2"/>
      <c r="C741" s="23"/>
      <c r="D741" s="15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2"/>
      <c r="C742" s="23"/>
      <c r="D742" s="15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2"/>
      <c r="C743" s="23"/>
      <c r="D743" s="15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2"/>
      <c r="C744" s="23"/>
      <c r="D744" s="15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2"/>
      <c r="C745" s="23"/>
      <c r="D745" s="15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2"/>
      <c r="C746" s="23"/>
      <c r="D746" s="15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2"/>
      <c r="C747" s="23"/>
      <c r="D747" s="15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2"/>
      <c r="C748" s="23"/>
      <c r="D748" s="15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2"/>
      <c r="C749" s="23"/>
      <c r="D749" s="15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2"/>
      <c r="C750" s="23"/>
      <c r="D750" s="15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2"/>
      <c r="C751" s="23"/>
      <c r="D751" s="15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2"/>
      <c r="C752" s="23"/>
      <c r="D752" s="15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2"/>
      <c r="C753" s="23"/>
      <c r="D753" s="15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2"/>
      <c r="C754" s="23"/>
      <c r="D754" s="15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2"/>
      <c r="C755" s="23"/>
      <c r="D755" s="15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2"/>
      <c r="C756" s="23"/>
      <c r="D756" s="15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2"/>
      <c r="C757" s="23"/>
      <c r="D757" s="15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2"/>
      <c r="C758" s="23"/>
      <c r="D758" s="15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2"/>
      <c r="C759" s="23"/>
      <c r="D759" s="15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2"/>
      <c r="C760" s="23"/>
      <c r="D760" s="15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2"/>
      <c r="C761" s="23"/>
      <c r="D761" s="15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2"/>
      <c r="C762" s="23"/>
      <c r="D762" s="15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2"/>
      <c r="C763" s="23"/>
      <c r="D763" s="15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2"/>
      <c r="C764" s="23"/>
      <c r="D764" s="15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2"/>
      <c r="C765" s="23"/>
      <c r="D765" s="15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2"/>
      <c r="C766" s="23"/>
      <c r="D766" s="15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2"/>
      <c r="C767" s="23"/>
      <c r="D767" s="15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2"/>
      <c r="C768" s="23"/>
      <c r="D768" s="15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2"/>
      <c r="C769" s="23"/>
      <c r="D769" s="15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2"/>
      <c r="C770" s="23"/>
      <c r="D770" s="15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2"/>
      <c r="C771" s="23"/>
      <c r="D771" s="15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2"/>
      <c r="C772" s="23"/>
      <c r="D772" s="15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2"/>
      <c r="C773" s="23"/>
      <c r="D773" s="15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2"/>
      <c r="C774" s="23"/>
      <c r="D774" s="15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2"/>
      <c r="C775" s="23"/>
      <c r="D775" s="15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2"/>
      <c r="C776" s="23"/>
      <c r="D776" s="15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2"/>
      <c r="C777" s="23"/>
      <c r="D777" s="15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2"/>
      <c r="C778" s="23"/>
      <c r="D778" s="15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2"/>
      <c r="C779" s="23"/>
      <c r="D779" s="15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2"/>
      <c r="C780" s="23"/>
      <c r="D780" s="15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2"/>
      <c r="C781" s="23"/>
      <c r="D781" s="15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2"/>
      <c r="C782" s="23"/>
      <c r="D782" s="15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2"/>
      <c r="C783" s="23"/>
      <c r="D783" s="15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2"/>
      <c r="C784" s="23"/>
      <c r="D784" s="15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2"/>
      <c r="C785" s="23"/>
      <c r="D785" s="15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2"/>
      <c r="C786" s="23"/>
      <c r="D786" s="15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2"/>
      <c r="C787" s="23"/>
      <c r="D787" s="15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2"/>
      <c r="C788" s="23"/>
      <c r="D788" s="15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2"/>
      <c r="C789" s="23"/>
      <c r="D789" s="15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2"/>
      <c r="C790" s="23"/>
      <c r="D790" s="15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2"/>
      <c r="C791" s="23"/>
      <c r="D791" s="15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2"/>
      <c r="C792" s="23"/>
      <c r="D792" s="15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2"/>
      <c r="C793" s="23"/>
      <c r="D793" s="15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2"/>
      <c r="C794" s="23"/>
      <c r="D794" s="15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2"/>
      <c r="C795" s="23"/>
      <c r="D795" s="15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2"/>
      <c r="C796" s="23"/>
      <c r="D796" s="15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2"/>
      <c r="C797" s="23"/>
      <c r="D797" s="15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2"/>
      <c r="C798" s="23"/>
      <c r="D798" s="15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2"/>
      <c r="C799" s="23"/>
      <c r="D799" s="15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2"/>
      <c r="C800" s="23"/>
      <c r="D800" s="15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2"/>
      <c r="C801" s="23"/>
      <c r="D801" s="15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2"/>
      <c r="C802" s="23"/>
      <c r="D802" s="15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2"/>
      <c r="C803" s="23"/>
      <c r="D803" s="15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2"/>
      <c r="C804" s="23"/>
      <c r="D804" s="15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2"/>
      <c r="C805" s="23"/>
      <c r="D805" s="15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2"/>
      <c r="C806" s="23"/>
      <c r="D806" s="15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2"/>
      <c r="C807" s="23"/>
      <c r="D807" s="15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2"/>
      <c r="C808" s="23"/>
      <c r="D808" s="15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2"/>
      <c r="C809" s="23"/>
      <c r="D809" s="15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2"/>
      <c r="C810" s="23"/>
      <c r="D810" s="15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2"/>
      <c r="C811" s="23"/>
      <c r="D811" s="15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2"/>
      <c r="C812" s="23"/>
      <c r="D812" s="15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2"/>
      <c r="C813" s="23"/>
      <c r="D813" s="15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2"/>
      <c r="C814" s="23"/>
      <c r="D814" s="15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2"/>
      <c r="C815" s="23"/>
      <c r="D815" s="15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2"/>
      <c r="C816" s="23"/>
      <c r="D816" s="15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2"/>
      <c r="C817" s="23"/>
      <c r="D817" s="15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2"/>
      <c r="C818" s="23"/>
      <c r="D818" s="15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2"/>
      <c r="C819" s="23"/>
      <c r="D819" s="15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2"/>
      <c r="C820" s="23"/>
      <c r="D820" s="15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2"/>
      <c r="C821" s="23"/>
      <c r="D821" s="15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2"/>
      <c r="C822" s="23"/>
      <c r="D822" s="15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2"/>
      <c r="C823" s="23"/>
      <c r="D823" s="15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2"/>
      <c r="C824" s="23"/>
      <c r="D824" s="15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2"/>
      <c r="C825" s="23"/>
      <c r="D825" s="15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2"/>
      <c r="C826" s="23"/>
      <c r="D826" s="15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2"/>
      <c r="C827" s="23"/>
      <c r="D827" s="15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2"/>
      <c r="C828" s="23"/>
      <c r="D828" s="15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2"/>
      <c r="C829" s="23"/>
      <c r="D829" s="15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2"/>
      <c r="C830" s="23"/>
      <c r="D830" s="15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2"/>
      <c r="C831" s="23"/>
      <c r="D831" s="15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2"/>
      <c r="C832" s="23"/>
      <c r="D832" s="15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2"/>
      <c r="C833" s="23"/>
      <c r="D833" s="15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2"/>
      <c r="C834" s="23"/>
      <c r="D834" s="15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2"/>
      <c r="C835" s="23"/>
      <c r="D835" s="15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2"/>
      <c r="C836" s="23"/>
      <c r="D836" s="15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2"/>
      <c r="C837" s="23"/>
      <c r="D837" s="15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2"/>
      <c r="C838" s="23"/>
      <c r="D838" s="15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2"/>
      <c r="C839" s="23"/>
      <c r="D839" s="15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2"/>
      <c r="C840" s="23"/>
      <c r="D840" s="15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2"/>
      <c r="C841" s="23"/>
      <c r="D841" s="15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2"/>
      <c r="C842" s="23"/>
      <c r="D842" s="15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2"/>
      <c r="C843" s="23"/>
      <c r="D843" s="15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2"/>
      <c r="C844" s="23"/>
      <c r="D844" s="15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2"/>
      <c r="C845" s="23"/>
      <c r="D845" s="15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2"/>
      <c r="C846" s="23"/>
      <c r="D846" s="15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2"/>
      <c r="C847" s="23"/>
      <c r="D847" s="15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2"/>
      <c r="C848" s="23"/>
      <c r="D848" s="15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2"/>
      <c r="C849" s="23"/>
      <c r="D849" s="15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2"/>
      <c r="C850" s="23"/>
      <c r="D850" s="15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2"/>
      <c r="C851" s="23"/>
      <c r="D851" s="15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2"/>
      <c r="C852" s="23"/>
      <c r="D852" s="15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2"/>
      <c r="C853" s="23"/>
      <c r="D853" s="15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2"/>
      <c r="C854" s="23"/>
      <c r="D854" s="15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2"/>
      <c r="C855" s="23"/>
      <c r="D855" s="15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2"/>
      <c r="C856" s="23"/>
      <c r="D856" s="15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2"/>
      <c r="C857" s="23"/>
      <c r="D857" s="15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2"/>
      <c r="C858" s="23"/>
      <c r="D858" s="15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2"/>
      <c r="C859" s="23"/>
      <c r="D859" s="15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2"/>
      <c r="C860" s="23"/>
      <c r="D860" s="15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2"/>
      <c r="C861" s="23"/>
      <c r="D861" s="15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2"/>
      <c r="C862" s="23"/>
      <c r="D862" s="15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2"/>
      <c r="C863" s="23"/>
      <c r="D863" s="15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2"/>
      <c r="C864" s="23"/>
      <c r="D864" s="15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2"/>
      <c r="C865" s="23"/>
      <c r="D865" s="15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2"/>
      <c r="C866" s="23"/>
      <c r="D866" s="15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2"/>
      <c r="C867" s="23"/>
      <c r="D867" s="15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2"/>
      <c r="C868" s="23"/>
      <c r="D868" s="15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2"/>
      <c r="C869" s="23"/>
      <c r="D869" s="15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2"/>
      <c r="C870" s="23"/>
      <c r="D870" s="15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2"/>
      <c r="C871" s="23"/>
      <c r="D871" s="15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</sheetData>
  <mergeCells count="25">
    <mergeCell ref="B10:F10"/>
    <mergeCell ref="B11:F11"/>
    <mergeCell ref="A2:F2"/>
    <mergeCell ref="A3:F3"/>
    <mergeCell ref="A4:F4"/>
    <mergeCell ref="B8:F8"/>
    <mergeCell ref="B9:F9"/>
    <mergeCell ref="A5:F5"/>
    <mergeCell ref="B7:F7"/>
    <mergeCell ref="A16:B16"/>
    <mergeCell ref="A13:B13"/>
    <mergeCell ref="A17:B17"/>
    <mergeCell ref="A14:F14"/>
    <mergeCell ref="B12:F12"/>
    <mergeCell ref="A15:B15"/>
    <mergeCell ref="A27:B27"/>
    <mergeCell ref="A18:F18"/>
    <mergeCell ref="A23:F23"/>
    <mergeCell ref="A24:F24"/>
    <mergeCell ref="A25:B25"/>
    <mergeCell ref="A26:B26"/>
    <mergeCell ref="A21:B21"/>
    <mergeCell ref="A22:B22"/>
    <mergeCell ref="A20:B20"/>
    <mergeCell ref="A19:F19"/>
  </mergeCells>
  <phoneticPr fontId="5" type="noConversion"/>
  <hyperlinks>
    <hyperlink ref="A30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.31496062992125984" footer="0.31496062992125984"/>
  <pageSetup scale="84" fitToWidth="0" orientation="portrait" horizontalDpi="4294967292" verticalDpi="4294967292" copies="3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OPA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CD661-3F4E-4D5B-B3EF-7109DF574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27F43-0E7B-4A8E-BEB9-576648CB195F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843197BE-6DA6-4183-B1AF-3107C8246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Focused Phonics</vt:lpstr>
      <vt:lpstr>'TCM Focused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2025-04-22T14:33:25Z</cp:lastPrinted>
  <dcterms:created xsi:type="dcterms:W3CDTF">2017-01-19T13:37:53Z</dcterms:created>
  <dcterms:modified xsi:type="dcterms:W3CDTF">2025-04-22T14:35:07Z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