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Indigenous/"/>
    </mc:Choice>
  </mc:AlternateContent>
  <xr:revisionPtr revIDLastSave="0" documentId="8_{87FD968B-8C53-4A0E-92B0-2EDBA386F77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ie" sheetId="1" r:id="rId1"/>
  </sheets>
  <definedNames>
    <definedName name="_xlnm.Print_Area" localSheetId="0">Mathologie!$A$1:$G$46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36" i="1"/>
  <c r="G18" i="1"/>
  <c r="G19" i="1"/>
  <c r="G20" i="1"/>
  <c r="G22" i="1"/>
  <c r="G23" i="1"/>
  <c r="G24" i="1"/>
  <c r="G25" i="1"/>
  <c r="G27" i="1"/>
  <c r="G28" i="1"/>
  <c r="G29" i="1"/>
  <c r="G30" i="1"/>
  <c r="G31" i="1"/>
  <c r="G32" i="1"/>
  <c r="G34" i="1"/>
  <c r="G35" i="1"/>
  <c r="G37" i="1" l="1"/>
  <c r="G38" i="1" s="1"/>
  <c r="G39" i="1" l="1"/>
  <c r="G40" i="1" l="1"/>
</calcChain>
</file>

<file path=xl/sharedStrings.xml><?xml version="1.0" encoding="utf-8"?>
<sst xmlns="http://schemas.openxmlformats.org/spreadsheetml/2006/main" count="70" uniqueCount="54">
  <si>
    <t>ISBN</t>
  </si>
  <si>
    <t xml:space="preserve">Total </t>
  </si>
  <si>
    <t>Le traitement des données et la probabilité</t>
  </si>
  <si>
    <t>La modélisation et l’algèbre</t>
  </si>
  <si>
    <t>Le nombre</t>
  </si>
  <si>
    <t>La mesure</t>
  </si>
  <si>
    <t>La géométrie</t>
  </si>
  <si>
    <t>Domaine</t>
  </si>
  <si>
    <t>Titre</t>
  </si>
  <si>
    <t xml:space="preserve">Prix net </t>
  </si>
  <si>
    <t>Qté</t>
  </si>
  <si>
    <t>G.S.T.  (5 %)</t>
  </si>
  <si>
    <t>Commande totale</t>
  </si>
  <si>
    <t xml:space="preserve">P.O. #: </t>
  </si>
  <si>
    <t>Au parc avec Wilaiya - 4 exemplaires (Premières Nations)
Acorns for Wilaiya Title 4-Pack (Indigenous Content)</t>
  </si>
  <si>
    <t>Jouons au waltes ! - 4 exemplaires (Premières Nations) 
Let's Play Waltes! Title 4-Pack (Indigenous Content)</t>
  </si>
  <si>
    <t>On sait perler ! - 4 exemplaires (Premières Nations) 
We Can Bead Title 4-Pack (Indigenous Content)</t>
  </si>
  <si>
    <t>Un repas en famille - 5 exemplaires (Premières Nations) 
A Family Cookout Title 5-Pack (Indigenous Content)</t>
  </si>
  <si>
    <t>Au champ de mais - 5 exemplaires (Premières Nations)
At the Corn Farm Title 5-Pack (Indigenous Content)</t>
  </si>
  <si>
    <t>Le sport plus ancien au Canada - 5 exemplaires (Premières Nations) 
Canada's Oldest Sport Title 5-Pack  (Indigenous Content)</t>
  </si>
  <si>
    <t>Le cahier souvenir - 5 exemplaires (Premières Nations) 
Memory Book Title 5-Pack (Indigenous Content)</t>
  </si>
  <si>
    <t>De retour à Batoche - 5 exemplaires (Premières Nations) 
Back to Batoche Title 5-Pack (Indigenous Content)</t>
  </si>
  <si>
    <t>La grande course de traîneaux à chiens - 5 exemplaires (Premières Nations) 
The Great Dogsled Race Title 5-Pack (Indigenous Content)</t>
  </si>
  <si>
    <t>Mare en danger ! - 5 exemplaires (Premières Nations) 
Marsh Watch Title 5-Pack (Indigenous Content)</t>
  </si>
  <si>
    <t>Partager nos histoires - 5 exemplaires (Premières Nations) 
Sharing Our Stories Title 5-Pack (Indigenous Content)</t>
  </si>
  <si>
    <t>La banique de Kokum - 5 exemplaires (Premières Nations) 
Kokum's Bannock Title 5-Pack (Indigenous Content)</t>
  </si>
  <si>
    <t>En quête des régularités ! - 5 exemplaires (Premières Nations)  
Pattern Quest Title 5-Pack (Indigenous Content)</t>
  </si>
  <si>
    <t>Une robe pour Calla - 5 exemplaires (Premières Nations)  
Calla’s Jingle Dress Title 5-Pack (Indigenous Content)</t>
  </si>
  <si>
    <t>Un jardin pour tous - 5 exemplaires (Premières Nations)  
Planting Seeds Title 5-Pack (Indigenous Content)</t>
  </si>
  <si>
    <t>L'île aux Chèvres - 5 exemplaires (Premières Nations) 
Namir's Marvellous Masterpieces Title 5-Pack</t>
  </si>
  <si>
    <t>Mathologie Petits Livrets - Premières Nations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</si>
  <si>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</si>
  <si>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</si>
  <si>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</si>
  <si>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</si>
  <si>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</si>
  <si>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</si>
  <si>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</si>
  <si>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</si>
  <si>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</si>
  <si>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Digital Registration e-mail address:</t>
  </si>
  <si>
    <t>Estimated Final Total</t>
  </si>
  <si>
    <t>Livraison (7 %)</t>
  </si>
  <si>
    <t xml:space="preserve"> Des frais de livraison minimum sont en vigueur selon votre localité. Les prix sont sujets à changement.</t>
  </si>
  <si>
    <t>School Division ● Email: school_inquiries@pearsoned.com ● Tel: 1-800-361-6128 ● www.pearsoncanadaschool.com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</si>
  <si>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</si>
  <si>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Ensemble École M-3 Petits livrets de Mathologie  </t>
  </si>
  <si>
    <r>
      <rPr>
        <b/>
        <sz val="11"/>
        <rFont val="Plus Jakarta Sans"/>
      </rPr>
      <t>Ensemble de la maternelle</t>
    </r>
    <r>
      <rPr>
        <sz val="11"/>
        <rFont val="Plus Jakarta Sans"/>
      </rPr>
      <t xml:space="preserve"> - 4 exemplaires du livret de l'élève + 1 copie du guide d'enseignement correspondant. 
Le code d'accès au format numérique du guide d'enseignement est inclus. 
</t>
    </r>
    <r>
      <rPr>
        <b/>
        <sz val="11"/>
        <rFont val="Plus Jakarta Sans"/>
      </rPr>
      <t>Kindergarten Kits</t>
    </r>
    <r>
      <rPr>
        <sz val="11"/>
        <rFont val="Plus Jakarta Sans"/>
      </rPr>
      <t xml:space="preserve"> - 4 copies of Student Edition + 1 copy of corresponding Teacher's Guide. Digital access code provided for Teacher eText </t>
    </r>
  </si>
  <si>
    <r>
      <rPr>
        <b/>
        <sz val="11"/>
        <rFont val="Plus Jakarta Sans"/>
      </rPr>
      <t>Ensemble 1ʳᵉ année</t>
    </r>
    <r>
      <rPr>
        <sz val="11"/>
        <rFont val="Plus Jakarta Sans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Plus Jakarta Sans"/>
      </rPr>
      <t>Grade 1 Kits -</t>
    </r>
    <r>
      <rPr>
        <sz val="11"/>
        <rFont val="Plus Jakarta Sans"/>
      </rPr>
      <t xml:space="preserve"> 5 copies of Student Edition + 1 copy of corresponding Teacher's Guide. Digital access code provided for Teacher eText </t>
    </r>
  </si>
  <si>
    <r>
      <rPr>
        <b/>
        <sz val="11"/>
        <rFont val="Plus Jakarta Sans"/>
      </rPr>
      <t>Ensemble 2ᵉ année</t>
    </r>
    <r>
      <rPr>
        <sz val="11"/>
        <rFont val="Plus Jakarta Sans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Plus Jakarta Sans"/>
      </rPr>
      <t xml:space="preserve">Grade 2 Kits - </t>
    </r>
    <r>
      <rPr>
        <sz val="11"/>
        <rFont val="Plus Jakarta Sans"/>
      </rPr>
      <t xml:space="preserve">5 copies of Student Edition + 1 copy of corresponding Teacher's Guide. Digital access code provided for Teacher eText </t>
    </r>
  </si>
  <si>
    <r>
      <rPr>
        <b/>
        <sz val="11"/>
        <rFont val="Plus Jakarta Sans"/>
      </rPr>
      <t>Ensemble 3ᵉ année</t>
    </r>
    <r>
      <rPr>
        <sz val="11"/>
        <rFont val="Plus Jakarta Sans"/>
      </rPr>
      <t xml:space="preserve"> - 5 exemplaires du livret de l'élève + 1 copie du guide d'enseignement correspondant. Le code d'accès au format numérique du guide d'enseignement est inclus. 
</t>
    </r>
    <r>
      <rPr>
        <b/>
        <sz val="11"/>
        <rFont val="Plus Jakarta Sans"/>
      </rPr>
      <t>Grade 3 Kits -</t>
    </r>
    <r>
      <rPr>
        <sz val="11"/>
        <rFont val="Plus Jakarta Sans"/>
      </rPr>
      <t xml:space="preserve"> 5 copies of Student Edition + 1 copy of corresponding Teacher's Guide. Digital access code provided for Teacher eText </t>
    </r>
  </si>
  <si>
    <r>
      <rPr>
        <vertAlign val="superscript"/>
        <sz val="8"/>
        <color rgb="FF000000"/>
        <rFont val="Plus Jakarta Sans"/>
      </rPr>
      <t>*</t>
    </r>
    <r>
      <rPr>
        <sz val="8"/>
        <color rgb="FF000000"/>
        <rFont val="Plus Jakarta Sans"/>
      </rPr>
      <t>Les taxes de vente peuvent varier selon votre province. Le total de la commande ci-dessus sert à des fins d'estimation. Votre facture affichera le total final.</t>
    </r>
  </si>
  <si>
    <r>
      <rPr>
        <vertAlign val="superscript"/>
        <sz val="8"/>
        <color rgb="FF000000"/>
        <rFont val="Plus Jakarta Sans"/>
      </rPr>
      <t>**</t>
    </r>
    <r>
      <rPr>
        <sz val="8"/>
        <color rgb="FF000000"/>
        <rFont val="Plus Jakarta Sans"/>
      </rPr>
      <t>Prière de noter que nous n'acceptons plus les paiements par carte de crédit via courriel, fax ou lettre par la poste.</t>
    </r>
  </si>
  <si>
    <t>Formulaire de commande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</si>
</sst>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2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2"/>
      <color theme="1"/>
      <name val="Plus Jakarta Sans"/>
    </font>
    <font>
      <sz val="11"/>
      <color theme="1"/>
      <name val="Plus Jakarta Sans"/>
    </font>
    <font>
      <b/>
      <sz val="18"/>
      <name val="Plus Jakarta Sans"/>
    </font>
    <font>
      <sz val="11"/>
      <name val="Plus Jakarta Sans"/>
    </font>
    <font>
      <b/>
      <sz val="9"/>
      <name val="Plus Jakarta Sans"/>
    </font>
    <font>
      <b/>
      <sz val="10"/>
      <color theme="1"/>
      <name val="Plus Jakarta Sans"/>
    </font>
    <font>
      <sz val="10"/>
      <color theme="1"/>
      <name val="Plus Jakarta Sans"/>
    </font>
    <font>
      <sz val="9"/>
      <name val="Plus Jakarta Sans"/>
    </font>
    <font>
      <b/>
      <sz val="11"/>
      <name val="Plus Jakarta Sans"/>
    </font>
    <font>
      <sz val="10"/>
      <color theme="0"/>
      <name val="Plus Jakarta Sans"/>
    </font>
    <font>
      <sz val="10"/>
      <name val="Plus Jakarta Sans"/>
    </font>
    <font>
      <sz val="8"/>
      <color rgb="FF000000"/>
      <name val="Plus Jakarta Sans"/>
    </font>
    <font>
      <vertAlign val="superscript"/>
      <sz val="8"/>
      <color rgb="FF000000"/>
      <name val="Plus Jakarta Sans"/>
    </font>
    <font>
      <b/>
      <sz val="18"/>
      <color theme="1"/>
      <name val="Plus Jakarta Sans"/>
    </font>
    <font>
      <b/>
      <sz val="11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60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44" fontId="6" fillId="0" borderId="6" xfId="0" applyNumberFormat="1" applyFont="1" applyBorder="1" applyAlignment="1">
      <alignment vertical="center"/>
    </xf>
    <xf numFmtId="164" fontId="6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44" fontId="6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 vertical="center"/>
    </xf>
    <xf numFmtId="166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66" fontId="8" fillId="0" borderId="5" xfId="0" applyNumberFormat="1" applyFont="1" applyBorder="1" applyAlignment="1">
      <alignment vertical="center"/>
    </xf>
    <xf numFmtId="1" fontId="13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7" applyFont="1" applyAlignment="1">
      <alignment horizontal="right" vertical="center"/>
    </xf>
    <xf numFmtId="0" fontId="5" fillId="0" borderId="0" xfId="0" applyFont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1" fontId="6" fillId="0" borderId="8" xfId="0" applyNumberFormat="1" applyFont="1" applyBorder="1" applyAlignment="1">
      <alignment horizontal="left" vertical="top" wrapText="1"/>
    </xf>
    <xf numFmtId="1" fontId="6" fillId="0" borderId="9" xfId="0" applyNumberFormat="1" applyFont="1" applyBorder="1" applyAlignment="1">
      <alignment horizontal="left" vertical="top" wrapText="1"/>
    </xf>
    <xf numFmtId="1" fontId="6" fillId="0" borderId="10" xfId="0" applyNumberFormat="1" applyFont="1" applyBorder="1" applyAlignment="1">
      <alignment horizontal="left" vertical="top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" fontId="12" fillId="0" borderId="3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" fontId="9" fillId="0" borderId="3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/>
    <xf numFmtId="0" fontId="12" fillId="0" borderId="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5" fontId="7" fillId="2" borderId="0" xfId="0" applyNumberFormat="1" applyFont="1" applyFill="1" applyAlignment="1">
      <alignment horizontal="center" vertical="top" wrapText="1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Normal 2" xfId="7" xr:uid="{00000000-0005-0000-0000-000008000000}"/>
  </cellStyles>
  <dxfs count="0"/>
  <tableStyles count="0" defaultTableStyle="TableStyleMedium9" defaultPivotStyle="PivotStyleMedium7"/>
  <colors>
    <mruColors>
      <color rgb="FFC1BFFF"/>
      <color rgb="FF0D004D"/>
      <color rgb="FFEDECF6"/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ie" TargetMode="External"/><Relationship Id="rId6" Type="http://schemas.openxmlformats.org/officeDocument/2006/relationships/hyperlink" Target="https://www.facebook.com/pearsonk12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twitter.com/PearsonK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142869</xdr:rowOff>
    </xdr:from>
    <xdr:to>
      <xdr:col>1</xdr:col>
      <xdr:colOff>2095500</xdr:colOff>
      <xdr:row>42</xdr:row>
      <xdr:rowOff>47625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6906869"/>
          <a:ext cx="4095750" cy="12739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i="1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Pour</a:t>
          </a:r>
          <a:r>
            <a:rPr lang="en-US" sz="1050" i="1" baseline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 commander ou pour obtenir plus d'information </a:t>
          </a:r>
          <a:r>
            <a:rPr lang="en-US" sz="1050" i="1">
              <a:latin typeface="Plus Jakarta Sans" pitchFamily="2" charset="0"/>
              <a:cs typeface="Plus Jakarta Sans" pitchFamily="2" charset="0"/>
            </a:rPr>
            <a:t>:</a:t>
          </a:r>
          <a:r>
            <a:rPr lang="en-US" sz="105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www.pearsoncanada.ca/mathologie</a:t>
          </a:r>
          <a:endParaRPr lang="en-US" sz="7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400" b="1" baseline="0">
              <a:solidFill>
                <a:schemeClr val="dk1"/>
              </a:solidFill>
              <a:effectLst/>
              <a:latin typeface="Plus Jakarta Sans" pitchFamily="2" charset="0"/>
              <a:ea typeface="+mn-ea"/>
              <a:cs typeface="Plus Jakarta Sans" pitchFamily="2" charset="0"/>
            </a:rPr>
            <a:t>Service à la clientèle </a:t>
          </a:r>
          <a:r>
            <a:rPr lang="en-US" sz="1400" b="1" baseline="0">
              <a:latin typeface="Plus Jakarta Sans" pitchFamily="2" charset="0"/>
              <a:cs typeface="Plus Jakarta Sans" pitchFamily="2" charset="0"/>
            </a:rPr>
            <a:t>: 1(800) 361-6128</a:t>
          </a:r>
        </a:p>
        <a:p>
          <a:pPr algn="ctr"/>
          <a:r>
            <a:rPr lang="en-US" sz="14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5</xdr:col>
      <xdr:colOff>796020</xdr:colOff>
      <xdr:row>0</xdr:row>
      <xdr:rowOff>111126</xdr:rowOff>
    </xdr:from>
    <xdr:to>
      <xdr:col>6</xdr:col>
      <xdr:colOff>1511301</xdr:colOff>
      <xdr:row>1</xdr:row>
      <xdr:rowOff>31273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7770" y="111126"/>
          <a:ext cx="1632856" cy="54244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218165</xdr:rowOff>
    </xdr:from>
    <xdr:to>
      <xdr:col>0</xdr:col>
      <xdr:colOff>1685926</xdr:colOff>
      <xdr:row>0</xdr:row>
      <xdr:rowOff>557103</xdr:rowOff>
    </xdr:to>
    <xdr:pic>
      <xdr:nvPicPr>
        <xdr:cNvPr id="13" name="image00.png">
          <a:extLst>
            <a:ext uri="{FF2B5EF4-FFF2-40B4-BE49-F238E27FC236}">
              <a16:creationId xmlns:a16="http://schemas.microsoft.com/office/drawing/2014/main" id="{6EE23B83-7374-4EE8-87B9-D888AD4FE2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218165"/>
          <a:ext cx="1685925" cy="338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471486</xdr:colOff>
      <xdr:row>43</xdr:row>
      <xdr:rowOff>240511</xdr:rowOff>
    </xdr:from>
    <xdr:to>
      <xdr:col>0</xdr:col>
      <xdr:colOff>1911486</xdr:colOff>
      <xdr:row>45</xdr:row>
      <xdr:rowOff>197809</xdr:rowOff>
    </xdr:to>
    <xdr:pic>
      <xdr:nvPicPr>
        <xdr:cNvPr id="16" name="Pictur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49B7B8-BF01-4C99-932C-D2E5649DC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1486" y="18528511"/>
          <a:ext cx="1446350" cy="487523"/>
        </a:xfrm>
        <a:prstGeom prst="rect">
          <a:avLst/>
        </a:prstGeom>
      </xdr:spPr>
    </xdr:pic>
    <xdr:clientData/>
  </xdr:twoCellAnchor>
  <xdr:twoCellAnchor editAs="oneCell">
    <xdr:from>
      <xdr:col>1</xdr:col>
      <xdr:colOff>637951</xdr:colOff>
      <xdr:row>43</xdr:row>
      <xdr:rowOff>231020</xdr:rowOff>
    </xdr:from>
    <xdr:to>
      <xdr:col>1</xdr:col>
      <xdr:colOff>2087476</xdr:colOff>
      <xdr:row>45</xdr:row>
      <xdr:rowOff>197775</xdr:rowOff>
    </xdr:to>
    <xdr:pic>
      <xdr:nvPicPr>
        <xdr:cNvPr id="17" name="Picture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8D994D5-AC40-4289-AF41-0AD8440A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38201" y="18519020"/>
          <a:ext cx="1443175" cy="49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5"/>
  <sheetViews>
    <sheetView tabSelected="1" topLeftCell="A17" zoomScale="80" zoomScaleNormal="80" zoomScaleSheetLayoutView="80" workbookViewId="0">
      <selection activeCell="H5" sqref="H5"/>
    </sheetView>
  </sheetViews>
  <sheetFormatPr defaultColWidth="10.9140625" defaultRowHeight="24" x14ac:dyDescent="0.85"/>
  <cols>
    <col min="1" max="1" width="26.25" style="1" customWidth="1"/>
    <col min="2" max="2" width="53.9140625" style="1" customWidth="1"/>
    <col min="3" max="3" width="4.4140625" style="36" customWidth="1"/>
    <col min="4" max="4" width="18.9140625" style="1" customWidth="1"/>
    <col min="5" max="5" width="13.58203125" style="1" customWidth="1"/>
    <col min="6" max="6" width="12.08203125" style="1" customWidth="1"/>
    <col min="7" max="7" width="25.58203125" style="1" customWidth="1"/>
    <col min="8" max="16384" width="10.9140625" style="1"/>
  </cols>
  <sheetData>
    <row r="1" spans="1:36" ht="48.75" customHeight="1" x14ac:dyDescent="0.85">
      <c r="A1" s="54"/>
      <c r="B1" s="54"/>
      <c r="C1" s="54"/>
      <c r="D1" s="54"/>
      <c r="E1" s="54"/>
      <c r="F1" s="54"/>
      <c r="G1" s="54"/>
    </row>
    <row r="2" spans="1:36" s="2" customFormat="1" ht="23.5" customHeight="1" x14ac:dyDescent="0.8">
      <c r="A2" s="56" t="s">
        <v>30</v>
      </c>
      <c r="B2" s="56"/>
      <c r="C2" s="56"/>
      <c r="D2" s="56"/>
      <c r="E2" s="56"/>
      <c r="F2" s="56"/>
      <c r="G2" s="56"/>
    </row>
    <row r="3" spans="1:36" s="2" customFormat="1" ht="34.5" customHeight="1" x14ac:dyDescent="0.8">
      <c r="A3" s="59" t="s">
        <v>53</v>
      </c>
      <c r="B3" s="59"/>
      <c r="C3" s="59"/>
      <c r="D3" s="59"/>
      <c r="E3" s="59"/>
      <c r="F3" s="59"/>
      <c r="G3" s="59"/>
    </row>
    <row r="4" spans="1:36" s="2" customFormat="1" ht="16" customHeight="1" x14ac:dyDescent="0.8">
      <c r="A4" s="57" t="s">
        <v>44</v>
      </c>
      <c r="B4" s="58"/>
      <c r="C4" s="58"/>
      <c r="D4" s="58"/>
      <c r="E4" s="58"/>
      <c r="F4" s="58"/>
      <c r="G4" s="58"/>
    </row>
    <row r="5" spans="1:36" s="5" customFormat="1" ht="16" customHeight="1" x14ac:dyDescent="0.35">
      <c r="A5" s="48" t="s">
        <v>13</v>
      </c>
      <c r="B5" s="48"/>
      <c r="C5" s="48"/>
      <c r="D5" s="48"/>
      <c r="E5" s="48"/>
      <c r="F5" s="48"/>
      <c r="G5" s="48"/>
      <c r="H5" s="4"/>
    </row>
    <row r="6" spans="1:36" s="7" customFormat="1" ht="16" customHeight="1" x14ac:dyDescent="0.35">
      <c r="A6" s="48" t="s">
        <v>31</v>
      </c>
      <c r="B6" s="48"/>
      <c r="C6" s="51" t="s">
        <v>32</v>
      </c>
      <c r="D6" s="51"/>
      <c r="E6" s="51"/>
      <c r="F6" s="51"/>
      <c r="G6" s="51"/>
      <c r="H6" s="6"/>
    </row>
    <row r="7" spans="1:36" s="7" customFormat="1" ht="16" customHeight="1" x14ac:dyDescent="0.35">
      <c r="A7" s="50" t="s">
        <v>33</v>
      </c>
      <c r="B7" s="50"/>
      <c r="C7" s="50" t="s">
        <v>34</v>
      </c>
      <c r="D7" s="50"/>
      <c r="E7" s="50"/>
      <c r="F7" s="50"/>
      <c r="G7" s="50"/>
      <c r="H7" s="8"/>
    </row>
    <row r="8" spans="1:36" s="7" customFormat="1" ht="16" customHeight="1" x14ac:dyDescent="0.35">
      <c r="A8" s="50" t="s">
        <v>35</v>
      </c>
      <c r="B8" s="50"/>
      <c r="C8" s="49" t="s">
        <v>35</v>
      </c>
      <c r="D8" s="49"/>
      <c r="E8" s="49"/>
      <c r="F8" s="49"/>
      <c r="G8" s="49"/>
      <c r="H8" s="9"/>
    </row>
    <row r="9" spans="1:36" s="7" customFormat="1" ht="16" customHeight="1" x14ac:dyDescent="0.35">
      <c r="A9" s="50" t="s">
        <v>36</v>
      </c>
      <c r="B9" s="50"/>
      <c r="C9" s="49" t="s">
        <v>36</v>
      </c>
      <c r="D9" s="49"/>
      <c r="E9" s="49"/>
      <c r="F9" s="49"/>
      <c r="G9" s="49"/>
      <c r="H9" s="9"/>
    </row>
    <row r="10" spans="1:36" s="7" customFormat="1" ht="16" customHeight="1" x14ac:dyDescent="0.35">
      <c r="A10" s="50" t="s">
        <v>37</v>
      </c>
      <c r="B10" s="50"/>
      <c r="C10" s="49" t="s">
        <v>37</v>
      </c>
      <c r="D10" s="49"/>
      <c r="E10" s="49"/>
      <c r="F10" s="49"/>
      <c r="G10" s="49"/>
      <c r="H10" s="9"/>
    </row>
    <row r="11" spans="1:36" s="7" customFormat="1" ht="16" customHeight="1" x14ac:dyDescent="0.35">
      <c r="A11" s="50" t="s">
        <v>38</v>
      </c>
      <c r="B11" s="50"/>
      <c r="C11" s="49" t="s">
        <v>38</v>
      </c>
      <c r="D11" s="49"/>
      <c r="E11" s="49"/>
      <c r="F11" s="49"/>
      <c r="G11" s="49"/>
      <c r="H11" s="9"/>
    </row>
    <row r="12" spans="1:36" s="7" customFormat="1" ht="16" customHeight="1" x14ac:dyDescent="0.35">
      <c r="A12" s="50" t="s">
        <v>39</v>
      </c>
      <c r="B12" s="50"/>
      <c r="C12" s="49" t="s">
        <v>39</v>
      </c>
      <c r="D12" s="49"/>
      <c r="E12" s="49"/>
      <c r="F12" s="49"/>
      <c r="G12" s="49"/>
      <c r="H12" s="9"/>
    </row>
    <row r="13" spans="1:36" s="7" customFormat="1" ht="16" customHeight="1" x14ac:dyDescent="0.35">
      <c r="A13" s="55" t="s">
        <v>40</v>
      </c>
      <c r="B13" s="55"/>
      <c r="C13" s="55"/>
      <c r="D13" s="55"/>
      <c r="E13" s="55"/>
      <c r="F13" s="55"/>
      <c r="G13" s="55"/>
      <c r="H13" s="8"/>
    </row>
    <row r="14" spans="1:36" s="7" customFormat="1" ht="34" customHeight="1" x14ac:dyDescent="0.35">
      <c r="A14" s="46" t="s">
        <v>46</v>
      </c>
      <c r="B14" s="47"/>
      <c r="C14" s="47"/>
      <c r="D14" s="47"/>
      <c r="E14" s="47"/>
      <c r="F14" s="47"/>
      <c r="G14" s="47"/>
    </row>
    <row r="15" spans="1:36" s="7" customFormat="1" ht="46.5" customHeight="1" x14ac:dyDescent="0.35">
      <c r="A15" s="43" t="s">
        <v>45</v>
      </c>
      <c r="B15" s="44"/>
      <c r="C15" s="45"/>
      <c r="D15" s="10">
        <v>9780138212438</v>
      </c>
      <c r="E15" s="11">
        <v>1099</v>
      </c>
      <c r="F15" s="10"/>
      <c r="G15" s="12">
        <f t="shared" ref="G15" si="0">F15*E15</f>
        <v>0</v>
      </c>
    </row>
    <row r="16" spans="1:36" s="14" customFormat="1" ht="27" customHeight="1" x14ac:dyDescent="0.35">
      <c r="A16" s="37" t="s">
        <v>7</v>
      </c>
      <c r="B16" s="42" t="s">
        <v>8</v>
      </c>
      <c r="C16" s="42"/>
      <c r="D16" s="37" t="s">
        <v>0</v>
      </c>
      <c r="E16" s="37" t="s">
        <v>9</v>
      </c>
      <c r="F16" s="37" t="s">
        <v>10</v>
      </c>
      <c r="G16" s="37" t="s">
        <v>1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</row>
    <row r="17" spans="1:7" s="7" customFormat="1" ht="63.9" customHeight="1" x14ac:dyDescent="0.35">
      <c r="A17" s="40" t="s">
        <v>47</v>
      </c>
      <c r="B17" s="41"/>
      <c r="C17" s="41"/>
      <c r="D17" s="41"/>
      <c r="E17" s="41"/>
      <c r="F17" s="41"/>
      <c r="G17" s="41"/>
    </row>
    <row r="18" spans="1:7" s="7" customFormat="1" ht="46.5" customHeight="1" x14ac:dyDescent="0.35">
      <c r="A18" s="15" t="s">
        <v>4</v>
      </c>
      <c r="B18" s="38" t="s">
        <v>14</v>
      </c>
      <c r="C18" s="39"/>
      <c r="D18" s="16">
        <v>9780134667935</v>
      </c>
      <c r="E18" s="17">
        <v>67.5</v>
      </c>
      <c r="F18" s="16"/>
      <c r="G18" s="18">
        <f t="shared" ref="G18:G24" si="1">F18*E18</f>
        <v>0</v>
      </c>
    </row>
    <row r="19" spans="1:7" s="7" customFormat="1" ht="42" customHeight="1" x14ac:dyDescent="0.35">
      <c r="A19" s="15" t="s">
        <v>4</v>
      </c>
      <c r="B19" s="38" t="s">
        <v>15</v>
      </c>
      <c r="C19" s="39"/>
      <c r="D19" s="16">
        <v>9780134667966</v>
      </c>
      <c r="E19" s="17">
        <v>67.5</v>
      </c>
      <c r="F19" s="16"/>
      <c r="G19" s="18">
        <f t="shared" si="1"/>
        <v>0</v>
      </c>
    </row>
    <row r="20" spans="1:7" s="7" customFormat="1" ht="46.5" customHeight="1" x14ac:dyDescent="0.35">
      <c r="A20" s="15" t="s">
        <v>3</v>
      </c>
      <c r="B20" s="38" t="s">
        <v>16</v>
      </c>
      <c r="C20" s="39"/>
      <c r="D20" s="16">
        <v>9780134841007</v>
      </c>
      <c r="E20" s="17">
        <v>67.5</v>
      </c>
      <c r="F20" s="16"/>
      <c r="G20" s="18">
        <f t="shared" si="1"/>
        <v>0</v>
      </c>
    </row>
    <row r="21" spans="1:7" s="7" customFormat="1" ht="44.25" customHeight="1" x14ac:dyDescent="0.35">
      <c r="A21" s="40" t="s">
        <v>48</v>
      </c>
      <c r="B21" s="41"/>
      <c r="C21" s="41"/>
      <c r="D21" s="41"/>
      <c r="E21" s="41"/>
      <c r="F21" s="41"/>
      <c r="G21" s="41"/>
    </row>
    <row r="22" spans="1:7" s="7" customFormat="1" ht="43" customHeight="1" x14ac:dyDescent="0.35">
      <c r="A22" s="15" t="s">
        <v>4</v>
      </c>
      <c r="B22" s="38" t="s">
        <v>17</v>
      </c>
      <c r="C22" s="39"/>
      <c r="D22" s="16">
        <v>9780134668031</v>
      </c>
      <c r="E22" s="17">
        <v>67.5</v>
      </c>
      <c r="F22" s="16"/>
      <c r="G22" s="18">
        <f t="shared" si="1"/>
        <v>0</v>
      </c>
    </row>
    <row r="23" spans="1:7" s="7" customFormat="1" ht="43.5" customHeight="1" x14ac:dyDescent="0.35">
      <c r="A23" s="15" t="s">
        <v>4</v>
      </c>
      <c r="B23" s="38" t="s">
        <v>18</v>
      </c>
      <c r="C23" s="39"/>
      <c r="D23" s="16">
        <v>9780134668048</v>
      </c>
      <c r="E23" s="17">
        <v>67.5</v>
      </c>
      <c r="F23" s="16"/>
      <c r="G23" s="18">
        <f t="shared" si="1"/>
        <v>0</v>
      </c>
    </row>
    <row r="24" spans="1:7" s="7" customFormat="1" ht="67.5" customHeight="1" x14ac:dyDescent="0.35">
      <c r="A24" s="15" t="s">
        <v>4</v>
      </c>
      <c r="B24" s="38" t="s">
        <v>19</v>
      </c>
      <c r="C24" s="39"/>
      <c r="D24" s="16">
        <v>9780134668697</v>
      </c>
      <c r="E24" s="17">
        <v>67.5</v>
      </c>
      <c r="F24" s="16"/>
      <c r="G24" s="18">
        <f t="shared" si="1"/>
        <v>0</v>
      </c>
    </row>
    <row r="25" spans="1:7" s="7" customFormat="1" ht="55.5" customHeight="1" x14ac:dyDescent="0.35">
      <c r="A25" s="15" t="s">
        <v>6</v>
      </c>
      <c r="B25" s="38" t="s">
        <v>20</v>
      </c>
      <c r="C25" s="39"/>
      <c r="D25" s="19">
        <v>9780134841069</v>
      </c>
      <c r="E25" s="17">
        <v>67.5</v>
      </c>
      <c r="F25" s="16"/>
      <c r="G25" s="18">
        <f t="shared" ref="G25:G35" si="2">F25*E25</f>
        <v>0</v>
      </c>
    </row>
    <row r="26" spans="1:7" s="7" customFormat="1" ht="44.25" customHeight="1" x14ac:dyDescent="0.35">
      <c r="A26" s="40" t="s">
        <v>49</v>
      </c>
      <c r="B26" s="41"/>
      <c r="C26" s="41"/>
      <c r="D26" s="41"/>
      <c r="E26" s="41"/>
      <c r="F26" s="41"/>
      <c r="G26" s="41"/>
    </row>
    <row r="27" spans="1:7" s="7" customFormat="1" ht="47.25" customHeight="1" x14ac:dyDescent="0.35">
      <c r="A27" s="15" t="s">
        <v>4</v>
      </c>
      <c r="B27" s="38" t="s">
        <v>21</v>
      </c>
      <c r="C27" s="39"/>
      <c r="D27" s="16">
        <v>9780134843186</v>
      </c>
      <c r="E27" s="17">
        <v>67.5</v>
      </c>
      <c r="F27" s="16"/>
      <c r="G27" s="18">
        <f t="shared" si="2"/>
        <v>0</v>
      </c>
    </row>
    <row r="28" spans="1:7" s="7" customFormat="1" ht="69" customHeight="1" x14ac:dyDescent="0.35">
      <c r="A28" s="15" t="s">
        <v>4</v>
      </c>
      <c r="B28" s="38" t="s">
        <v>22</v>
      </c>
      <c r="C28" s="39"/>
      <c r="D28" s="16">
        <v>9780134843223</v>
      </c>
      <c r="E28" s="17">
        <v>67.5</v>
      </c>
      <c r="F28" s="16"/>
      <c r="G28" s="18">
        <f t="shared" si="2"/>
        <v>0</v>
      </c>
    </row>
    <row r="29" spans="1:7" s="7" customFormat="1" ht="47.25" customHeight="1" x14ac:dyDescent="0.35">
      <c r="A29" s="15" t="s">
        <v>2</v>
      </c>
      <c r="B29" s="38" t="s">
        <v>23</v>
      </c>
      <c r="C29" s="39"/>
      <c r="D29" s="16">
        <v>9780134829456</v>
      </c>
      <c r="E29" s="17">
        <v>67.5</v>
      </c>
      <c r="F29" s="16"/>
      <c r="G29" s="18">
        <f t="shared" si="2"/>
        <v>0</v>
      </c>
    </row>
    <row r="30" spans="1:7" s="7" customFormat="1" ht="47.25" customHeight="1" x14ac:dyDescent="0.35">
      <c r="A30" s="15" t="s">
        <v>6</v>
      </c>
      <c r="B30" s="38" t="s">
        <v>24</v>
      </c>
      <c r="C30" s="39"/>
      <c r="D30" s="16">
        <v>9780134829586</v>
      </c>
      <c r="E30" s="17">
        <v>67.5</v>
      </c>
      <c r="F30" s="16"/>
      <c r="G30" s="18">
        <f t="shared" si="2"/>
        <v>0</v>
      </c>
    </row>
    <row r="31" spans="1:7" s="7" customFormat="1" ht="47.25" customHeight="1" x14ac:dyDescent="0.35">
      <c r="A31" s="15" t="s">
        <v>3</v>
      </c>
      <c r="B31" s="38" t="s">
        <v>26</v>
      </c>
      <c r="C31" s="39"/>
      <c r="D31" s="16">
        <v>9780134829661</v>
      </c>
      <c r="E31" s="17">
        <v>67.5</v>
      </c>
      <c r="F31" s="16"/>
      <c r="G31" s="18">
        <f t="shared" si="2"/>
        <v>0</v>
      </c>
    </row>
    <row r="32" spans="1:7" s="7" customFormat="1" ht="47.25" customHeight="1" x14ac:dyDescent="0.35">
      <c r="A32" s="15" t="s">
        <v>3</v>
      </c>
      <c r="B32" s="38" t="s">
        <v>25</v>
      </c>
      <c r="C32" s="39"/>
      <c r="D32" s="16">
        <v>9780134829678</v>
      </c>
      <c r="E32" s="17">
        <v>67.5</v>
      </c>
      <c r="F32" s="16"/>
      <c r="G32" s="18">
        <f t="shared" si="2"/>
        <v>0</v>
      </c>
    </row>
    <row r="33" spans="1:7" s="7" customFormat="1" ht="44.25" customHeight="1" x14ac:dyDescent="0.35">
      <c r="A33" s="40" t="s">
        <v>50</v>
      </c>
      <c r="B33" s="41"/>
      <c r="C33" s="41"/>
      <c r="D33" s="41"/>
      <c r="E33" s="41"/>
      <c r="F33" s="41"/>
      <c r="G33" s="41"/>
    </row>
    <row r="34" spans="1:7" s="7" customFormat="1" ht="47.5" customHeight="1" x14ac:dyDescent="0.35">
      <c r="A34" s="15" t="s">
        <v>4</v>
      </c>
      <c r="B34" s="53" t="s">
        <v>28</v>
      </c>
      <c r="C34" s="53"/>
      <c r="D34" s="16">
        <v>9780134841847</v>
      </c>
      <c r="E34" s="17">
        <v>67.5</v>
      </c>
      <c r="F34" s="20"/>
      <c r="G34" s="18">
        <f t="shared" si="2"/>
        <v>0</v>
      </c>
    </row>
    <row r="35" spans="1:7" s="7" customFormat="1" ht="44.5" customHeight="1" x14ac:dyDescent="0.35">
      <c r="A35" s="15" t="s">
        <v>4</v>
      </c>
      <c r="B35" s="53" t="s">
        <v>27</v>
      </c>
      <c r="C35" s="53"/>
      <c r="D35" s="16">
        <v>9780134841861</v>
      </c>
      <c r="E35" s="17">
        <v>67.5</v>
      </c>
      <c r="F35" s="20"/>
      <c r="G35" s="18">
        <f t="shared" si="2"/>
        <v>0</v>
      </c>
    </row>
    <row r="36" spans="1:7" s="7" customFormat="1" ht="42" customHeight="1" x14ac:dyDescent="0.35">
      <c r="A36" s="15" t="s">
        <v>5</v>
      </c>
      <c r="B36" s="53" t="s">
        <v>29</v>
      </c>
      <c r="C36" s="53"/>
      <c r="D36" s="16">
        <v>9780134829654</v>
      </c>
      <c r="E36" s="17">
        <v>67.5</v>
      </c>
      <c r="F36" s="20"/>
      <c r="G36" s="18">
        <f t="shared" ref="G36" si="3">F36*E36</f>
        <v>0</v>
      </c>
    </row>
    <row r="37" spans="1:7" s="7" customFormat="1" ht="21.75" customHeight="1" x14ac:dyDescent="0.35">
      <c r="A37" s="21"/>
      <c r="B37" s="21"/>
      <c r="C37" s="22"/>
      <c r="D37" s="21"/>
      <c r="E37" s="23"/>
      <c r="F37" s="24" t="s">
        <v>12</v>
      </c>
      <c r="G37" s="25">
        <f>SUM(G18:G36)</f>
        <v>0</v>
      </c>
    </row>
    <row r="38" spans="1:7" s="7" customFormat="1" ht="21.75" customHeight="1" x14ac:dyDescent="0.35">
      <c r="A38" s="26"/>
      <c r="B38" s="27"/>
      <c r="C38" s="22"/>
      <c r="D38" s="27"/>
      <c r="E38" s="23"/>
      <c r="F38" s="28" t="s">
        <v>11</v>
      </c>
      <c r="G38" s="29">
        <f>G37*0.05</f>
        <v>0</v>
      </c>
    </row>
    <row r="39" spans="1:7" s="7" customFormat="1" ht="21.75" customHeight="1" x14ac:dyDescent="0.35">
      <c r="A39" s="26"/>
      <c r="B39" s="26"/>
      <c r="C39" s="3"/>
      <c r="D39" s="26"/>
      <c r="E39" s="26"/>
      <c r="F39" s="28" t="s">
        <v>42</v>
      </c>
      <c r="G39" s="29">
        <f>G37*0.07</f>
        <v>0</v>
      </c>
    </row>
    <row r="40" spans="1:7" s="7" customFormat="1" ht="21.75" customHeight="1" x14ac:dyDescent="0.8">
      <c r="A40" s="52"/>
      <c r="B40" s="52"/>
      <c r="C40" s="52"/>
      <c r="D40" s="52"/>
      <c r="E40" s="26"/>
      <c r="F40" s="30" t="s">
        <v>41</v>
      </c>
      <c r="G40" s="29">
        <f>SUM(G37:G39)</f>
        <v>0</v>
      </c>
    </row>
    <row r="41" spans="1:7" s="7" customFormat="1" ht="9" customHeight="1" x14ac:dyDescent="0.35">
      <c r="A41" s="31"/>
      <c r="B41" s="32"/>
      <c r="C41" s="32"/>
      <c r="D41" s="32"/>
      <c r="E41" s="32"/>
      <c r="F41" s="32"/>
      <c r="G41" s="33"/>
    </row>
    <row r="42" spans="1:7" s="7" customFormat="1" ht="12" customHeight="1" x14ac:dyDescent="0.35">
      <c r="C42" s="34"/>
      <c r="G42" s="35" t="s">
        <v>43</v>
      </c>
    </row>
    <row r="43" spans="1:7" s="7" customFormat="1" ht="12" customHeight="1" x14ac:dyDescent="0.35">
      <c r="C43" s="34"/>
      <c r="G43" s="35" t="s">
        <v>51</v>
      </c>
    </row>
    <row r="44" spans="1:7" s="7" customFormat="1" ht="20" x14ac:dyDescent="0.35">
      <c r="C44" s="34"/>
      <c r="G44" s="35" t="s">
        <v>52</v>
      </c>
    </row>
    <row r="45" spans="1:7" s="7" customFormat="1" ht="20" x14ac:dyDescent="0.35">
      <c r="C45" s="34"/>
    </row>
  </sheetData>
  <mergeCells count="44">
    <mergeCell ref="A1:G1"/>
    <mergeCell ref="A13:G13"/>
    <mergeCell ref="A12:B12"/>
    <mergeCell ref="A11:B11"/>
    <mergeCell ref="A10:B10"/>
    <mergeCell ref="A9:B9"/>
    <mergeCell ref="A2:G2"/>
    <mergeCell ref="A4:G4"/>
    <mergeCell ref="A3:G3"/>
    <mergeCell ref="C12:G12"/>
    <mergeCell ref="C11:G11"/>
    <mergeCell ref="C10:G10"/>
    <mergeCell ref="C9:G9"/>
    <mergeCell ref="A40:D40"/>
    <mergeCell ref="B20:C20"/>
    <mergeCell ref="A21:G21"/>
    <mergeCell ref="B18:C18"/>
    <mergeCell ref="B22:C22"/>
    <mergeCell ref="B23:C23"/>
    <mergeCell ref="A26:G26"/>
    <mergeCell ref="B29:C29"/>
    <mergeCell ref="B34:C34"/>
    <mergeCell ref="B35:C35"/>
    <mergeCell ref="B31:C31"/>
    <mergeCell ref="B32:C32"/>
    <mergeCell ref="B30:C30"/>
    <mergeCell ref="B36:C36"/>
    <mergeCell ref="B27:C27"/>
    <mergeCell ref="A33:G33"/>
    <mergeCell ref="A15:C15"/>
    <mergeCell ref="A14:G14"/>
    <mergeCell ref="A5:G5"/>
    <mergeCell ref="C8:G8"/>
    <mergeCell ref="A8:B8"/>
    <mergeCell ref="C7:G7"/>
    <mergeCell ref="C6:G6"/>
    <mergeCell ref="A7:B7"/>
    <mergeCell ref="A6:B6"/>
    <mergeCell ref="B24:C24"/>
    <mergeCell ref="A17:G17"/>
    <mergeCell ref="B19:C19"/>
    <mergeCell ref="B28:C28"/>
    <mergeCell ref="B16:C16"/>
    <mergeCell ref="B25:C25"/>
  </mergeCells>
  <phoneticPr fontId="1" type="noConversion"/>
  <pageMargins left="0.70866141732283472" right="0.70866141732283472" top="0.74803149606299213" bottom="0.74803149606299213" header="0.31496062992125984" footer="0.31496062992125984"/>
  <pageSetup scale="53" fitToHeight="0" orientation="portrait" horizontalDpi="1200" verticalDpi="1200" copies="3" r:id="rId1"/>
  <rowBreaks count="1" manualBreakCount="1">
    <brk id="3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AEDF6-7017-435F-A0A8-ECF2BF267EF8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2F3726D5-29C7-4F59-A64E-81D762CA2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1B019A-5F7E-4E97-8AA8-0D476863B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Mathologie</vt:lpstr>
      <vt:lpstr>Mathologie!Print_Area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2025-07-18T12:34:55Z</cp:lastPrinted>
  <dcterms:created xsi:type="dcterms:W3CDTF">2017-02-07T03:44:06Z</dcterms:created>
  <dcterms:modified xsi:type="dcterms:W3CDTF">2026-05-25T19:13:11Z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