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Social Studies/"/>
    </mc:Choice>
  </mc:AlternateContent>
  <xr:revisionPtr revIDLastSave="25" documentId="8_{4354DFD3-2A4C-4998-B0C5-1CBD1D85877B}" xr6:coauthVersionLast="47" xr6:coauthVersionMax="47" xr10:uidLastSave="{90554E3F-B517-4C3C-8769-1519F9D33B42}"/>
  <bookViews>
    <workbookView xWindow="28680" yWindow="-120" windowWidth="29040" windowHeight="15720" xr2:uid="{45529FAB-D496-4263-88CE-A06FA88554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1" i="1"/>
  <c r="F30" i="1"/>
  <c r="F29" i="1"/>
  <c r="F27" i="1"/>
  <c r="F26" i="1"/>
  <c r="F25" i="1"/>
  <c r="F23" i="1"/>
  <c r="F22" i="1"/>
  <c r="F21" i="1"/>
  <c r="F19" i="1"/>
  <c r="F18" i="1"/>
  <c r="F17" i="1"/>
  <c r="F15" i="1"/>
  <c r="F14" i="1"/>
  <c r="F13" i="1"/>
  <c r="F35" i="1" l="1"/>
  <c r="F36" i="1" s="1"/>
  <c r="F37" i="1" l="1"/>
  <c r="F38" i="1"/>
</calcChain>
</file>

<file path=xl/sharedStrings.xml><?xml version="1.0" encoding="utf-8"?>
<sst xmlns="http://schemas.openxmlformats.org/spreadsheetml/2006/main" count="51" uniqueCount="44">
  <si>
    <t>Secondary Social Studies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</si>
  <si>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</si>
  <si>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</si>
  <si>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</si>
  <si>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</si>
  <si>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</si>
  <si>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</si>
  <si>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</si>
  <si>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</si>
  <si>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</si>
  <si>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</si>
  <si>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</si>
  <si>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</si>
  <si>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</si>
  <si>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</si>
  <si>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</si>
  <si>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>Aboriginal Peoples in Canada</t>
  </si>
  <si>
    <t>Student Access - 1 Year SINGLE INSTANT ACCESS</t>
  </si>
  <si>
    <t>Aboriginal Peoples in Canada Teacher Resource</t>
  </si>
  <si>
    <t>Peuples Autochtones Du Canada</t>
  </si>
  <si>
    <t>Peuples Autochtones Du Canada -Teacher's Resource Kit</t>
  </si>
  <si>
    <t>Aboriginal Beliefs, Values and Aspirations</t>
  </si>
  <si>
    <t>Aboriginal Beliefs, Values &amp; Aspirations Teacher's Resource</t>
  </si>
  <si>
    <t>Les Croyances, Les Valuers, Les Ambitions</t>
  </si>
  <si>
    <t>Les Croyances, Les Valuers, Les Ambitions Teacher Resource</t>
  </si>
  <si>
    <t>Making Connections: Issues in Canadian Geography, 3e (Indigenous Content)</t>
  </si>
  <si>
    <t xml:space="preserve">Making Connections 3rd Edition Student Text </t>
  </si>
  <si>
    <t>Making Connections 3rd Edition Teacher eGuide
(3 year access that includes 3 teacher access codes)</t>
  </si>
  <si>
    <t>Making Connections 3rd Edition Student eText (per student per semester)</t>
  </si>
  <si>
    <t>Enjeux Géographiques du Canada, 3e (Indigenous Content)</t>
  </si>
  <si>
    <t>Enjeux Géographiques du Canada, 3e, Student Edition</t>
  </si>
  <si>
    <t>Etablir des liens: enjeux géographiques du Canada, 3e, Teacher eGuide
(3 year access that includes 3 teacher access codes)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</si>
  <si>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</si>
  <si>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</si>
  <si>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</si>
  <si>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</si>
  <si>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</si>
  <si>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</si>
  <si>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</si>
  <si>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</si>
  <si>
    <r>
      <t xml:space="preserve">Aboriginal Peoples in Canada </t>
    </r>
    <r>
      <rPr>
        <sz val="9"/>
        <color theme="0"/>
        <rFont val="Plus Jakarta Sans"/>
      </rPr>
      <t>(Grades 10)</t>
    </r>
  </si>
  <si>
    <r>
      <t xml:space="preserve">Peuples Autochtones Du Canada </t>
    </r>
    <r>
      <rPr>
        <sz val="9"/>
        <color theme="0"/>
        <rFont val="Plus Jakarta Sans"/>
      </rPr>
      <t>(Grades 10)</t>
    </r>
  </si>
  <si>
    <r>
      <t xml:space="preserve">Aboriginal Beliefs, Values and Aspirations </t>
    </r>
    <r>
      <rPr>
        <sz val="9"/>
        <color theme="0"/>
        <rFont val="Plus Jakarta Sans"/>
      </rPr>
      <t>(Grades 11)</t>
    </r>
  </si>
  <si>
    <r>
      <t xml:space="preserve">Les Croyances, Les Valuers, Les Ambitions </t>
    </r>
    <r>
      <rPr>
        <sz val="9"/>
        <color theme="0"/>
        <rFont val="Plus Jakarta Sans"/>
      </rPr>
      <t>(Grades 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</si>
</sst>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</numFmts>
  <fonts count="14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b/>
      <sz val="10"/>
      <name val="Plus Jakarta Sans"/>
    </font>
    <font>
      <sz val="10"/>
      <name val="Plus Jakarta Sans"/>
    </font>
    <font>
      <sz val="8"/>
      <color rgb="FF000000"/>
      <name val="Plus Jakarta Sans"/>
    </font>
    <font>
      <sz val="8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80808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2" fillId="0" borderId="0" xfId="0" applyNumberFormat="1" applyFont="1" applyAlignment="1">
      <alignment horizontal="center" wrapText="1"/>
    </xf>
    <xf numFmtId="0" fontId="3" fillId="0" borderId="0" xfId="0" applyFont="1"/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2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1" fontId="5" fillId="0" borderId="5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/>
    </xf>
    <xf numFmtId="166" fontId="5" fillId="0" borderId="7" xfId="0" applyNumberFormat="1" applyFont="1" applyBorder="1"/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65" fontId="5" fillId="0" borderId="5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1" fontId="7" fillId="0" borderId="0" xfId="2" applyNumberFormat="1" applyFont="1" applyAlignment="1">
      <alignment horizontal="right"/>
    </xf>
    <xf numFmtId="166" fontId="5" fillId="0" borderId="1" xfId="0" applyNumberFormat="1" applyFont="1" applyBorder="1"/>
    <xf numFmtId="1" fontId="5" fillId="0" borderId="0" xfId="2" applyNumberFormat="1" applyFont="1" applyAlignment="1">
      <alignment horizontal="right"/>
    </xf>
    <xf numFmtId="165" fontId="5" fillId="0" borderId="1" xfId="0" applyNumberFormat="1" applyFont="1" applyBorder="1"/>
    <xf numFmtId="4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1" applyFont="1" applyAlignment="1">
      <alignment horizontal="right" vertical="top" readingOrder="1"/>
    </xf>
    <xf numFmtId="0" fontId="11" fillId="0" borderId="0" xfId="0" applyFont="1" applyAlignment="1">
      <alignment horizontal="center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55654E68-CE30-4E8C-B18D-4933AA8E71FB}"/>
    <cellStyle name="Normal 3" xfId="2" xr:uid="{DE81B975-78FC-45DB-AABC-6AF6BBF88872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783424</xdr:colOff>
      <xdr:row>42</xdr:row>
      <xdr:rowOff>86247</xdr:rowOff>
    </xdr:from>
    <xdr:to>
      <xdr:col>1</xdr:col>
      <xdr:colOff>2220249</xdr:colOff>
      <xdr:row>43</xdr:row>
      <xdr:rowOff>278229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3AE9A8-F244-4CC0-B09B-E264B4CFB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659849" y="10173222"/>
          <a:ext cx="1436825" cy="477732"/>
        </a:xfrm>
        <a:prstGeom prst="rect">
          <a:avLst/>
        </a:prstGeom>
      </xdr:spPr>
    </xdr:pic>
    <xdr:clientData/>
  </xdr:twoCellAnchor>
  <xdr:twoCellAnchor editAs="oneCell">
    <xdr:from>
      <xdr:col>1</xdr:col>
      <xdr:colOff>3042308</xdr:colOff>
      <xdr:row>42</xdr:row>
      <xdr:rowOff>86978</xdr:rowOff>
    </xdr:from>
    <xdr:to>
      <xdr:col>3</xdr:col>
      <xdr:colOff>15083</xdr:colOff>
      <xdr:row>43</xdr:row>
      <xdr:rowOff>277498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0FA3BE-FE93-479E-8F22-2D551315B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18733" y="10173953"/>
          <a:ext cx="1440000" cy="476270"/>
        </a:xfrm>
        <a:prstGeom prst="rect">
          <a:avLst/>
        </a:prstGeom>
      </xdr:spPr>
    </xdr:pic>
    <xdr:clientData/>
  </xdr:twoCellAnchor>
  <xdr:twoCellAnchor>
    <xdr:from>
      <xdr:col>0</xdr:col>
      <xdr:colOff>110837</xdr:colOff>
      <xdr:row>34</xdr:row>
      <xdr:rowOff>92363</xdr:rowOff>
    </xdr:from>
    <xdr:to>
      <xdr:col>1</xdr:col>
      <xdr:colOff>1719234</xdr:colOff>
      <xdr:row>39</xdr:row>
      <xdr:rowOff>98777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FFA5F8-1CC6-4271-93B5-5DEE53A56FF9}"/>
            </a:ext>
          </a:extLst>
        </xdr:cNvPr>
        <xdr:cNvSpPr txBox="1"/>
      </xdr:nvSpPr>
      <xdr:spPr>
        <a:xfrm>
          <a:off x="107662" y="8102888"/>
          <a:ext cx="3491172" cy="99066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840316</xdr:colOff>
      <xdr:row>42</xdr:row>
      <xdr:rowOff>92141</xdr:rowOff>
    </xdr:from>
    <xdr:to>
      <xdr:col>5</xdr:col>
      <xdr:colOff>410241</xdr:colOff>
      <xdr:row>43</xdr:row>
      <xdr:rowOff>272335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D8C61E-4942-45C4-8021-99BED76FF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966" y="10179116"/>
          <a:ext cx="1436825" cy="46594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47626</xdr:colOff>
      <xdr:row>0</xdr:row>
      <xdr:rowOff>392533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A8E6BFF-93CD-337E-F20A-C2E98D0B9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924050" cy="386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8FC41-FFA2-4E66-B51A-80A84101D9F2}">
  <sheetPr>
    <pageSetUpPr fitToPage="1"/>
  </sheetPr>
  <dimension ref="A1:F42"/>
  <sheetViews>
    <sheetView tabSelected="1" topLeftCell="A18" workbookViewId="0">
      <selection activeCell="J33" sqref="J33"/>
    </sheetView>
  </sheetViews>
  <sheetFormatPr defaultColWidth="19.90625" defaultRowHeight="22.5" x14ac:dyDescent="0.8"/>
  <cols>
    <col min="1" max="1" width="26.90625" style="2" customWidth="1"/>
    <col min="2" max="2" width="46" style="2" customWidth="1"/>
    <col min="3" max="3" width="18" style="2" customWidth="1"/>
    <col min="4" max="4" width="17.6328125" style="2" customWidth="1"/>
    <col min="5" max="5" width="9.08984375" style="2" customWidth="1"/>
    <col min="6" max="6" width="18.90625" style="2" customWidth="1"/>
    <col min="7" max="16384" width="19.90625" style="2"/>
  </cols>
  <sheetData>
    <row r="1" spans="1:6" ht="47" x14ac:dyDescent="1.6">
      <c r="A1" s="1" t="s">
        <v>0</v>
      </c>
      <c r="B1" s="1"/>
      <c r="C1" s="1"/>
      <c r="D1" s="1"/>
      <c r="E1" s="1"/>
      <c r="F1" s="1"/>
    </row>
    <row r="2" spans="1:6" ht="36" x14ac:dyDescent="0.8">
      <c r="A2" s="3" t="s">
        <v>39</v>
      </c>
      <c r="B2" s="3"/>
      <c r="C2" s="3"/>
      <c r="D2" s="3"/>
      <c r="E2" s="3"/>
      <c r="F2" s="3"/>
    </row>
    <row r="3" spans="1:6" s="5" customFormat="1" ht="17.5" x14ac:dyDescent="0.6">
      <c r="A3" s="4" t="s">
        <v>1</v>
      </c>
      <c r="B3" s="4"/>
      <c r="C3" s="4"/>
      <c r="D3" s="4"/>
      <c r="E3" s="4"/>
      <c r="F3" s="4"/>
    </row>
    <row r="4" spans="1:6" s="5" customFormat="1" ht="17.5" x14ac:dyDescent="0.6">
      <c r="A4" s="6" t="s">
        <v>2</v>
      </c>
      <c r="B4" s="6"/>
      <c r="C4" s="6"/>
      <c r="D4" s="6"/>
      <c r="E4" s="6"/>
      <c r="F4" s="6"/>
    </row>
    <row r="5" spans="1:6" s="5" customFormat="1" ht="17.5" x14ac:dyDescent="0.6">
      <c r="A5" s="39" t="s">
        <v>3</v>
      </c>
      <c r="B5" s="39"/>
      <c r="C5" s="40" t="s">
        <v>4</v>
      </c>
      <c r="D5" s="40"/>
      <c r="E5" s="40"/>
      <c r="F5" s="40"/>
    </row>
    <row r="6" spans="1:6" s="5" customFormat="1" ht="17.5" x14ac:dyDescent="0.6">
      <c r="A6" s="7" t="s">
        <v>5</v>
      </c>
      <c r="B6" s="7"/>
      <c r="C6" s="8" t="s">
        <v>6</v>
      </c>
      <c r="D6" s="8"/>
      <c r="E6" s="8"/>
      <c r="F6" s="8"/>
    </row>
    <row r="7" spans="1:6" s="5" customFormat="1" ht="17.5" x14ac:dyDescent="0.6">
      <c r="A7" s="7" t="s">
        <v>7</v>
      </c>
      <c r="B7" s="7"/>
      <c r="C7" s="8" t="s">
        <v>7</v>
      </c>
      <c r="D7" s="8"/>
      <c r="E7" s="8"/>
      <c r="F7" s="8"/>
    </row>
    <row r="8" spans="1:6" s="5" customFormat="1" ht="17.5" x14ac:dyDescent="0.6">
      <c r="A8" s="7" t="s">
        <v>8</v>
      </c>
      <c r="B8" s="7"/>
      <c r="C8" s="8" t="s">
        <v>8</v>
      </c>
      <c r="D8" s="8"/>
      <c r="E8" s="8"/>
      <c r="F8" s="8"/>
    </row>
    <row r="9" spans="1:6" s="5" customFormat="1" ht="17.5" x14ac:dyDescent="0.6">
      <c r="A9" s="9" t="s">
        <v>9</v>
      </c>
      <c r="B9" s="9"/>
      <c r="C9" s="9" t="s">
        <v>9</v>
      </c>
      <c r="D9" s="9"/>
      <c r="E9" s="9"/>
      <c r="F9" s="9"/>
    </row>
    <row r="10" spans="1:6" s="5" customFormat="1" ht="17.5" x14ac:dyDescent="0.6">
      <c r="A10" s="9" t="s">
        <v>10</v>
      </c>
      <c r="B10" s="9"/>
      <c r="C10" s="9" t="s">
        <v>10</v>
      </c>
      <c r="D10" s="9"/>
      <c r="E10" s="9"/>
      <c r="F10" s="9"/>
    </row>
    <row r="11" spans="1:6" s="5" customFormat="1" ht="17.5" x14ac:dyDescent="0.6">
      <c r="A11" s="7" t="s">
        <v>11</v>
      </c>
      <c r="B11" s="7"/>
      <c r="C11" s="7"/>
      <c r="D11" s="7"/>
      <c r="E11" s="7"/>
      <c r="F11" s="7"/>
    </row>
    <row r="12" spans="1:6" s="5" customFormat="1" ht="17.5" x14ac:dyDescent="0.6">
      <c r="A12" s="41" t="s">
        <v>40</v>
      </c>
      <c r="B12" s="42"/>
      <c r="C12" s="43" t="s">
        <v>12</v>
      </c>
      <c r="D12" s="43" t="s">
        <v>13</v>
      </c>
      <c r="E12" s="43" t="s">
        <v>14</v>
      </c>
      <c r="F12" s="43" t="s">
        <v>15</v>
      </c>
    </row>
    <row r="13" spans="1:6" s="5" customFormat="1" ht="17.5" x14ac:dyDescent="0.6">
      <c r="A13" s="10" t="s">
        <v>16</v>
      </c>
      <c r="B13" s="11"/>
      <c r="C13" s="12">
        <v>9780135106495</v>
      </c>
      <c r="D13" s="13">
        <v>92.5</v>
      </c>
      <c r="E13" s="14"/>
      <c r="F13" s="15">
        <f t="shared" ref="F13:F27" si="0">D13*E13</f>
        <v>0</v>
      </c>
    </row>
    <row r="14" spans="1:6" s="5" customFormat="1" ht="17.5" x14ac:dyDescent="0.6">
      <c r="A14" s="10" t="s">
        <v>17</v>
      </c>
      <c r="B14" s="11"/>
      <c r="C14" s="12">
        <v>9780133759761</v>
      </c>
      <c r="D14" s="13">
        <v>15</v>
      </c>
      <c r="E14" s="14"/>
      <c r="F14" s="15">
        <f t="shared" si="0"/>
        <v>0</v>
      </c>
    </row>
    <row r="15" spans="1:6" s="5" customFormat="1" ht="17.5" x14ac:dyDescent="0.6">
      <c r="A15" s="10" t="s">
        <v>18</v>
      </c>
      <c r="B15" s="11"/>
      <c r="C15" s="12">
        <v>9780137043224</v>
      </c>
      <c r="D15" s="13">
        <v>335.75</v>
      </c>
      <c r="E15" s="14"/>
      <c r="F15" s="15">
        <f t="shared" si="0"/>
        <v>0</v>
      </c>
    </row>
    <row r="16" spans="1:6" s="5" customFormat="1" ht="17.5" x14ac:dyDescent="0.6">
      <c r="A16" s="44" t="s">
        <v>41</v>
      </c>
      <c r="B16" s="44"/>
      <c r="C16" s="44"/>
      <c r="D16" s="44"/>
      <c r="E16" s="44"/>
      <c r="F16" s="44"/>
    </row>
    <row r="17" spans="1:6" s="5" customFormat="1" ht="17.5" x14ac:dyDescent="0.6">
      <c r="A17" s="16" t="s">
        <v>19</v>
      </c>
      <c r="B17" s="17"/>
      <c r="C17" s="18">
        <v>9780135106501</v>
      </c>
      <c r="D17" s="19">
        <v>114.75</v>
      </c>
      <c r="E17" s="14"/>
      <c r="F17" s="15">
        <f t="shared" si="0"/>
        <v>0</v>
      </c>
    </row>
    <row r="18" spans="1:6" s="5" customFormat="1" ht="17.5" x14ac:dyDescent="0.6">
      <c r="A18" s="10" t="s">
        <v>17</v>
      </c>
      <c r="B18" s="11"/>
      <c r="C18" s="18">
        <v>9780133759785</v>
      </c>
      <c r="D18" s="13">
        <v>15</v>
      </c>
      <c r="E18" s="14"/>
      <c r="F18" s="15">
        <f t="shared" si="0"/>
        <v>0</v>
      </c>
    </row>
    <row r="19" spans="1:6" s="5" customFormat="1" ht="17.5" x14ac:dyDescent="0.6">
      <c r="A19" s="20" t="s">
        <v>20</v>
      </c>
      <c r="B19" s="21"/>
      <c r="C19" s="18">
        <v>9780138010560</v>
      </c>
      <c r="D19" s="22">
        <v>403</v>
      </c>
      <c r="E19" s="14"/>
      <c r="F19" s="15">
        <f t="shared" si="0"/>
        <v>0</v>
      </c>
    </row>
    <row r="20" spans="1:6" s="5" customFormat="1" ht="17.5" x14ac:dyDescent="0.6">
      <c r="A20" s="44" t="s">
        <v>42</v>
      </c>
      <c r="B20" s="44"/>
      <c r="C20" s="44"/>
      <c r="D20" s="44"/>
      <c r="E20" s="44"/>
      <c r="F20" s="44"/>
    </row>
    <row r="21" spans="1:6" s="5" customFormat="1" ht="17.5" x14ac:dyDescent="0.6">
      <c r="A21" s="23" t="s">
        <v>21</v>
      </c>
      <c r="B21" s="23"/>
      <c r="C21" s="24">
        <v>9780135106518</v>
      </c>
      <c r="D21" s="13">
        <v>92.5</v>
      </c>
      <c r="E21" s="14"/>
      <c r="F21" s="15">
        <f t="shared" si="0"/>
        <v>0</v>
      </c>
    </row>
    <row r="22" spans="1:6" s="5" customFormat="1" ht="17.5" x14ac:dyDescent="0.6">
      <c r="A22" s="10" t="s">
        <v>17</v>
      </c>
      <c r="B22" s="11"/>
      <c r="C22" s="24">
        <v>9780133759778</v>
      </c>
      <c r="D22" s="13">
        <v>15</v>
      </c>
      <c r="E22" s="14"/>
      <c r="F22" s="15">
        <f t="shared" si="0"/>
        <v>0</v>
      </c>
    </row>
    <row r="23" spans="1:6" s="5" customFormat="1" ht="17.5" x14ac:dyDescent="0.6">
      <c r="A23" s="25" t="s">
        <v>22</v>
      </c>
      <c r="B23" s="25"/>
      <c r="C23" s="26">
        <v>9780135107478</v>
      </c>
      <c r="D23" s="13">
        <v>335.75</v>
      </c>
      <c r="E23" s="14"/>
      <c r="F23" s="15">
        <f t="shared" si="0"/>
        <v>0</v>
      </c>
    </row>
    <row r="24" spans="1:6" s="5" customFormat="1" ht="17.5" x14ac:dyDescent="0.6">
      <c r="A24" s="44" t="s">
        <v>43</v>
      </c>
      <c r="B24" s="44"/>
      <c r="C24" s="44"/>
      <c r="D24" s="44"/>
      <c r="E24" s="44"/>
      <c r="F24" s="44"/>
    </row>
    <row r="25" spans="1:6" s="5" customFormat="1" ht="17.5" x14ac:dyDescent="0.6">
      <c r="A25" s="27" t="s">
        <v>23</v>
      </c>
      <c r="B25" s="28"/>
      <c r="C25" s="26">
        <v>9780135106129</v>
      </c>
      <c r="D25" s="19">
        <v>114.75</v>
      </c>
      <c r="E25" s="29"/>
      <c r="F25" s="15">
        <f t="shared" si="0"/>
        <v>0</v>
      </c>
    </row>
    <row r="26" spans="1:6" s="5" customFormat="1" ht="17.5" x14ac:dyDescent="0.6">
      <c r="A26" s="10" t="s">
        <v>17</v>
      </c>
      <c r="B26" s="11"/>
      <c r="C26" s="26">
        <v>9780133759792</v>
      </c>
      <c r="D26" s="13">
        <v>15</v>
      </c>
      <c r="E26" s="29"/>
      <c r="F26" s="15">
        <f t="shared" si="0"/>
        <v>0</v>
      </c>
    </row>
    <row r="27" spans="1:6" s="5" customFormat="1" ht="17.5" x14ac:dyDescent="0.6">
      <c r="A27" s="27" t="s">
        <v>24</v>
      </c>
      <c r="B27" s="28"/>
      <c r="C27" s="26">
        <v>9780132456159</v>
      </c>
      <c r="D27" s="22">
        <v>403</v>
      </c>
      <c r="E27" s="29"/>
      <c r="F27" s="15">
        <f t="shared" si="0"/>
        <v>0</v>
      </c>
    </row>
    <row r="28" spans="1:6" s="5" customFormat="1" ht="17.5" x14ac:dyDescent="0.6">
      <c r="A28" s="44" t="s">
        <v>25</v>
      </c>
      <c r="B28" s="44"/>
      <c r="C28" s="44"/>
      <c r="D28" s="44"/>
      <c r="E28" s="44"/>
      <c r="F28" s="44"/>
    </row>
    <row r="29" spans="1:6" s="5" customFormat="1" ht="17.5" x14ac:dyDescent="0.6">
      <c r="A29" s="23" t="s">
        <v>26</v>
      </c>
      <c r="B29" s="23"/>
      <c r="C29" s="24">
        <v>9780133789980</v>
      </c>
      <c r="D29" s="19">
        <v>85.75</v>
      </c>
      <c r="E29" s="14"/>
      <c r="F29" s="15">
        <f t="shared" ref="F29:F34" si="1">D29*E29</f>
        <v>0</v>
      </c>
    </row>
    <row r="30" spans="1:6" s="5" customFormat="1" ht="17.5" x14ac:dyDescent="0.6">
      <c r="A30" s="23" t="s">
        <v>27</v>
      </c>
      <c r="B30" s="23"/>
      <c r="C30" s="24">
        <v>9780138198008</v>
      </c>
      <c r="D30" s="19">
        <v>516.5</v>
      </c>
      <c r="E30" s="14"/>
      <c r="F30" s="15">
        <f t="shared" si="1"/>
        <v>0</v>
      </c>
    </row>
    <row r="31" spans="1:6" s="5" customFormat="1" ht="17.5" x14ac:dyDescent="0.6">
      <c r="A31" s="23" t="s">
        <v>28</v>
      </c>
      <c r="B31" s="23"/>
      <c r="C31" s="24">
        <v>9780133790344</v>
      </c>
      <c r="D31" s="19">
        <v>15</v>
      </c>
      <c r="E31" s="14"/>
      <c r="F31" s="15">
        <f t="shared" si="1"/>
        <v>0</v>
      </c>
    </row>
    <row r="32" spans="1:6" s="5" customFormat="1" ht="17.5" x14ac:dyDescent="0.6">
      <c r="A32" s="44" t="s">
        <v>29</v>
      </c>
      <c r="B32" s="44"/>
      <c r="C32" s="44"/>
      <c r="D32" s="44"/>
      <c r="E32" s="44"/>
      <c r="F32" s="44"/>
    </row>
    <row r="33" spans="1:6" s="5" customFormat="1" ht="17.5" x14ac:dyDescent="0.6">
      <c r="A33" s="25" t="s">
        <v>30</v>
      </c>
      <c r="B33" s="25"/>
      <c r="C33" s="26">
        <v>9780134331324</v>
      </c>
      <c r="D33" s="19">
        <v>117.75</v>
      </c>
      <c r="E33" s="14"/>
      <c r="F33" s="15">
        <f t="shared" si="1"/>
        <v>0</v>
      </c>
    </row>
    <row r="34" spans="1:6" s="5" customFormat="1" ht="17.5" x14ac:dyDescent="0.6">
      <c r="A34" s="30" t="s">
        <v>31</v>
      </c>
      <c r="B34" s="28"/>
      <c r="C34" s="26">
        <v>9780138207755</v>
      </c>
      <c r="D34" s="19">
        <v>516.5</v>
      </c>
      <c r="E34" s="29"/>
      <c r="F34" s="15">
        <f t="shared" si="1"/>
        <v>0</v>
      </c>
    </row>
    <row r="35" spans="1:6" s="5" customFormat="1" ht="17.5" x14ac:dyDescent="0.6">
      <c r="E35" s="31" t="s">
        <v>32</v>
      </c>
      <c r="F35" s="32">
        <f>SUM(F12:F34)</f>
        <v>0</v>
      </c>
    </row>
    <row r="36" spans="1:6" s="5" customFormat="1" ht="17.5" x14ac:dyDescent="0.6">
      <c r="E36" s="33" t="s">
        <v>33</v>
      </c>
      <c r="F36" s="32">
        <f>F35*0.05</f>
        <v>0</v>
      </c>
    </row>
    <row r="37" spans="1:6" s="5" customFormat="1" ht="17.5" x14ac:dyDescent="0.6">
      <c r="E37" s="33" t="s">
        <v>34</v>
      </c>
      <c r="F37" s="34">
        <f>F35*0.07</f>
        <v>0</v>
      </c>
    </row>
    <row r="38" spans="1:6" s="5" customFormat="1" ht="17.5" x14ac:dyDescent="0.6">
      <c r="E38" s="31" t="s">
        <v>35</v>
      </c>
      <c r="F38" s="32">
        <f>SUM(F35:F37)</f>
        <v>0</v>
      </c>
    </row>
    <row r="39" spans="1:6" x14ac:dyDescent="0.8">
      <c r="E39" s="35"/>
      <c r="F39" s="36"/>
    </row>
    <row r="40" spans="1:6" x14ac:dyDescent="0.8">
      <c r="F40" s="37" t="s">
        <v>36</v>
      </c>
    </row>
    <row r="41" spans="1:6" x14ac:dyDescent="0.8">
      <c r="F41" s="37" t="s">
        <v>37</v>
      </c>
    </row>
    <row r="42" spans="1:6" x14ac:dyDescent="0.8">
      <c r="E42" s="38"/>
      <c r="F42" s="37" t="s">
        <v>38</v>
      </c>
    </row>
  </sheetData>
  <mergeCells count="40">
    <mergeCell ref="A31:B31"/>
    <mergeCell ref="A32:F32"/>
    <mergeCell ref="A33:B33"/>
    <mergeCell ref="A34:B34"/>
    <mergeCell ref="A25:B25"/>
    <mergeCell ref="A26:B26"/>
    <mergeCell ref="A27:B27"/>
    <mergeCell ref="A28:F28"/>
    <mergeCell ref="A29:B29"/>
    <mergeCell ref="A30:B30"/>
    <mergeCell ref="A19:B19"/>
    <mergeCell ref="A20:F20"/>
    <mergeCell ref="A21:B21"/>
    <mergeCell ref="A22:B22"/>
    <mergeCell ref="A23:B23"/>
    <mergeCell ref="A24:F24"/>
    <mergeCell ref="A13:B13"/>
    <mergeCell ref="A14:B14"/>
    <mergeCell ref="A15:B15"/>
    <mergeCell ref="A16:F16"/>
    <mergeCell ref="A17:B17"/>
    <mergeCell ref="A18:B18"/>
    <mergeCell ref="A9:B9"/>
    <mergeCell ref="C9:F9"/>
    <mergeCell ref="A10:B10"/>
    <mergeCell ref="C10:F10"/>
    <mergeCell ref="A11:F11"/>
    <mergeCell ref="A12:B12"/>
    <mergeCell ref="A6:B6"/>
    <mergeCell ref="C6:F6"/>
    <mergeCell ref="A7:B7"/>
    <mergeCell ref="C7:F7"/>
    <mergeCell ref="A8:B8"/>
    <mergeCell ref="C8:F8"/>
    <mergeCell ref="A1:F1"/>
    <mergeCell ref="A2:F2"/>
    <mergeCell ref="A3:F3"/>
    <mergeCell ref="A4:F4"/>
    <mergeCell ref="A5:B5"/>
    <mergeCell ref="C5:F5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2025-07-18T13:18:33Z</cp:lastPrinted>
  <dcterms:created xsi:type="dcterms:W3CDTF">2025-07-18T13:15:30Z</dcterms:created>
  <dcterms:modified xsi:type="dcterms:W3CDTF">2025-07-18T13:18:43Z</dcterms:modified>
</cp:coreProperties>
</file>