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4" documentId="8_{C16D1F66-D90C-4D20-8B4E-577EF6A8D605}" xr6:coauthVersionLast="47" xr6:coauthVersionMax="47" xr10:uidLastSave="{9D2A7726-3919-463F-99BC-A31E7EBA2B6E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Canada'!$A$1:$J$45</definedName>
    <definedName name="_xlnm.Print_Titles" localSheetId="0">'Vivre au Canada'!#REF!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32" i="1"/>
  <c r="J22" i="1"/>
  <c r="J20" i="1"/>
  <c r="J18" i="1"/>
  <c r="J15" i="1"/>
  <c r="J14" i="1"/>
  <c r="J16" i="1"/>
  <c r="J17" i="1"/>
  <c r="J19" i="1"/>
  <c r="J21" i="1"/>
  <c r="J23" i="1"/>
  <c r="J24" i="1"/>
  <c r="J25" i="1"/>
  <c r="J26" i="1"/>
  <c r="J27" i="1"/>
  <c r="J28" i="1"/>
  <c r="J29" i="1"/>
  <c r="J30" i="1"/>
  <c r="J31" i="1"/>
  <c r="J34" i="1"/>
  <c r="J35" i="1"/>
  <c r="J36" i="1"/>
  <c r="J37" i="1"/>
</calcChain>
</file>

<file path=xl/sharedStrings.xml><?xml version="1.0" encoding="utf-8"?>
<sst xmlns="http://schemas.openxmlformats.org/spreadsheetml/2006/main" count="120" uniqueCount="89">
  <si>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</si>
  <si>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</si>
  <si>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</si>
  <si>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</si>
  <si>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</si>
  <si>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</si>
  <si>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</si>
  <si>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</si>
  <si>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</si>
  <si>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</si>
  <si>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</si>
  <si>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</si>
  <si>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</si>
  <si>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</si>
  <si>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</si>
  <si>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</si>
  <si>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</si>
  <si>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</si>
  <si>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</si>
  <si>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</si>
  <si>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J</t>
  </si>
  <si>
    <t>17–18</t>
  </si>
  <si>
    <t>NF</t>
  </si>
  <si>
    <t>M</t>
  </si>
  <si>
    <t>F</t>
  </si>
  <si>
    <t>Q</t>
  </si>
  <si>
    <t>N/A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</si>
  <si>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</si>
  <si>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</si>
  <si>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</si>
  <si>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</si>
  <si>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</si>
  <si>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</si>
  <si>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</si>
  <si>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Vivre au Canada Trousse-bibliothèque DEI (19 livrets, 1 copie chacun).</t>
  </si>
  <si>
    <t>Vivre au Canada Trousse-Bibliothèque DEI</t>
  </si>
  <si>
    <t>Des familles canadiennes</t>
  </si>
  <si>
    <t>9780137968619</t>
  </si>
  <si>
    <t>L’origine des tambours d’acier au Canada</t>
  </si>
  <si>
    <t>9780137968626</t>
  </si>
  <si>
    <t>Le marché Kensington</t>
  </si>
  <si>
    <t>9780137968725</t>
  </si>
  <si>
    <t>Tu peux réaliser une vidéo</t>
  </si>
  <si>
    <t>9780137968756</t>
  </si>
  <si>
    <t>Des vedettes de hockey canadiennes</t>
  </si>
  <si>
    <t>9780137968664</t>
  </si>
  <si>
    <t>Bienvenue à Paldi</t>
  </si>
  <si>
    <t>9780137968749</t>
  </si>
  <si>
    <t>STIM : Des emplois stimulants au Canada</t>
  </si>
  <si>
    <t>9780137968794</t>
  </si>
  <si>
    <t>Des rêves devenus réalité</t>
  </si>
  <si>
    <t>9780137968848</t>
  </si>
  <si>
    <t>Des musulmans du Canada</t>
  </si>
  <si>
    <t>9780137968862</t>
  </si>
  <si>
    <t>L’histoire des Noirs de la Nouvelle-Écosse</t>
  </si>
  <si>
    <t>9780137968879</t>
  </si>
  <si>
    <t>Une visite guidée d’un quartier chinois</t>
  </si>
  <si>
    <t>9780137968916</t>
  </si>
  <si>
    <t>Pionnières et pionniers du Canada</t>
  </si>
  <si>
    <t>9780137968831</t>
  </si>
  <si>
    <t>À marée basse</t>
  </si>
  <si>
    <t>9780134994369</t>
  </si>
  <si>
    <t>Où suis-je?</t>
  </si>
  <si>
    <t>9780134994338</t>
  </si>
  <si>
    <t xml:space="preserve">Des pilotes de brousse </t>
  </si>
  <si>
    <t>9780134994444</t>
  </si>
  <si>
    <t>L'art métis : la broderie perlée</t>
  </si>
  <si>
    <t>9780134994451</t>
  </si>
  <si>
    <t>Voici qui je suis !</t>
  </si>
  <si>
    <t>9780134994611</t>
  </si>
  <si>
    <t>Dans le ciel</t>
  </si>
  <si>
    <t>9780134994550</t>
  </si>
  <si>
    <t xml:space="preserve">Les canots </t>
  </si>
  <si>
    <t>9780134994536</t>
  </si>
  <si>
    <t>H</t>
  </si>
  <si>
    <t>K</t>
  </si>
  <si>
    <t>P</t>
  </si>
  <si>
    <t>13-14</t>
  </si>
  <si>
    <t>19-20</t>
  </si>
  <si>
    <t>W</t>
  </si>
  <si>
    <t>O</t>
  </si>
  <si>
    <t>N</t>
  </si>
  <si>
    <t>V</t>
  </si>
  <si>
    <t>T</t>
  </si>
  <si>
    <t>R</t>
  </si>
  <si>
    <t>X</t>
  </si>
  <si>
    <t>10</t>
  </si>
  <si>
    <t>9-10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</si>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</sst>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A5A5A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76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3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807930</xdr:colOff>
      <xdr:row>1</xdr:row>
      <xdr:rowOff>359833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2072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8150" y="1015365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1971590</xdr:colOff>
      <xdr:row>40</xdr:row>
      <xdr:rowOff>134655</xdr:rowOff>
    </xdr:from>
    <xdr:to>
      <xdr:col>3</xdr:col>
      <xdr:colOff>390659</xdr:colOff>
      <xdr:row>44</xdr:row>
      <xdr:rowOff>134728</xdr:rowOff>
    </xdr:to>
    <xdr:pic>
      <xdr:nvPicPr>
        <xdr:cNvPr id="19" name="Pictur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409740" y="10031130"/>
          <a:ext cx="1743294" cy="581098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40</xdr:row>
      <xdr:rowOff>126649</xdr:rowOff>
    </xdr:from>
    <xdr:to>
      <xdr:col>6</xdr:col>
      <xdr:colOff>649111</xdr:colOff>
      <xdr:row>44</xdr:row>
      <xdr:rowOff>115867</xdr:rowOff>
    </xdr:to>
    <xdr:pic>
      <xdr:nvPicPr>
        <xdr:cNvPr id="20" name="Pictur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33</xdr:row>
      <xdr:rowOff>74814</xdr:rowOff>
    </xdr:from>
    <xdr:to>
      <xdr:col>6</xdr:col>
      <xdr:colOff>0</xdr:colOff>
      <xdr:row>38</xdr:row>
      <xdr:rowOff>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119944</xdr:colOff>
      <xdr:row>0</xdr:row>
      <xdr:rowOff>42333</xdr:rowOff>
    </xdr:from>
    <xdr:to>
      <xdr:col>9</xdr:col>
      <xdr:colOff>881945</xdr:colOff>
      <xdr:row>2</xdr:row>
      <xdr:rowOff>47495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92AD17-BD9F-4AEB-946C-F8F42B98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42333"/>
          <a:ext cx="762001" cy="590773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41</xdr:row>
      <xdr:rowOff>15875</xdr:rowOff>
    </xdr:from>
    <xdr:to>
      <xdr:col>1</xdr:col>
      <xdr:colOff>1868867</xdr:colOff>
      <xdr:row>44</xdr:row>
      <xdr:rowOff>111125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E4F4387-5E44-480A-F809-DED68622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4525" y="10055225"/>
          <a:ext cx="166249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topLeftCell="A19" zoomScaleNormal="100" zoomScaleSheetLayoutView="90" workbookViewId="0">
      <selection activeCell="N34" sqref="N34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7.72656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7" customFormat="1" ht="29.5" customHeight="1" x14ac:dyDescent="0.55000000000000004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39" customFormat="1" ht="22" customHeight="1" x14ac:dyDescent="0.25">
      <c r="A3" s="60" t="s">
        <v>88</v>
      </c>
      <c r="B3" s="60"/>
      <c r="C3" s="60"/>
      <c r="D3" s="60"/>
      <c r="E3" s="60"/>
      <c r="F3" s="60"/>
      <c r="G3" s="60"/>
      <c r="H3" s="60"/>
      <c r="I3" s="60"/>
      <c r="J3" s="60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12.5" customHeight="1" x14ac:dyDescent="0.25">
      <c r="A4" s="54" t="s">
        <v>0</v>
      </c>
      <c r="B4" s="54"/>
      <c r="C4" s="54"/>
      <c r="D4" s="54"/>
      <c r="E4" s="54"/>
      <c r="F4" s="54"/>
      <c r="G4" s="55"/>
      <c r="H4" s="55"/>
      <c r="I4" s="55"/>
      <c r="J4" s="5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2" customFormat="1" ht="24" customHeight="1" x14ac:dyDescent="0.25">
      <c r="A5" s="56" t="s">
        <v>1</v>
      </c>
      <c r="B5" s="57"/>
      <c r="C5" s="57"/>
      <c r="D5" s="57"/>
      <c r="E5" s="57"/>
      <c r="F5" s="57"/>
      <c r="G5" s="58"/>
      <c r="H5" s="58"/>
      <c r="I5" s="58"/>
      <c r="J5" s="5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s="12" customFormat="1" ht="24" customHeight="1" x14ac:dyDescent="0.25">
      <c r="A6" s="62" t="s">
        <v>2</v>
      </c>
      <c r="B6" s="63"/>
      <c r="C6" s="63"/>
      <c r="D6" s="63"/>
      <c r="E6" s="64" t="s">
        <v>3</v>
      </c>
      <c r="F6" s="65"/>
      <c r="G6" s="65"/>
      <c r="H6" s="65"/>
      <c r="I6" s="65"/>
      <c r="J6" s="6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12" customFormat="1" ht="24" customHeight="1" x14ac:dyDescent="0.25">
      <c r="A7" s="61" t="s">
        <v>4</v>
      </c>
      <c r="B7" s="58"/>
      <c r="C7" s="58"/>
      <c r="D7" s="58"/>
      <c r="E7" s="56" t="s">
        <v>5</v>
      </c>
      <c r="F7" s="57"/>
      <c r="G7" s="57"/>
      <c r="H7" s="57"/>
      <c r="I7" s="57"/>
      <c r="J7" s="67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12" customFormat="1" ht="24" customHeight="1" x14ac:dyDescent="0.25">
      <c r="A8" s="61" t="s">
        <v>6</v>
      </c>
      <c r="B8" s="58"/>
      <c r="C8" s="58"/>
      <c r="D8" s="58"/>
      <c r="E8" s="68" t="s">
        <v>6</v>
      </c>
      <c r="F8" s="69"/>
      <c r="G8" s="69"/>
      <c r="H8" s="69"/>
      <c r="I8" s="69"/>
      <c r="J8" s="7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12" customFormat="1" ht="24" customHeight="1" x14ac:dyDescent="0.25">
      <c r="A9" s="61" t="s">
        <v>7</v>
      </c>
      <c r="B9" s="58"/>
      <c r="C9" s="58"/>
      <c r="D9" s="58"/>
      <c r="E9" s="68" t="s">
        <v>7</v>
      </c>
      <c r="F9" s="69"/>
      <c r="G9" s="69"/>
      <c r="H9" s="69"/>
      <c r="I9" s="69"/>
      <c r="J9" s="7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12" customFormat="1" ht="24" customHeight="1" x14ac:dyDescent="0.25">
      <c r="A10" s="61" t="s">
        <v>8</v>
      </c>
      <c r="B10" s="58"/>
      <c r="C10" s="58"/>
      <c r="D10" s="58"/>
      <c r="E10" s="68" t="s">
        <v>8</v>
      </c>
      <c r="F10" s="69"/>
      <c r="G10" s="69"/>
      <c r="H10" s="69"/>
      <c r="I10" s="69"/>
      <c r="J10" s="7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12" customFormat="1" ht="24" customHeight="1" x14ac:dyDescent="0.25">
      <c r="A11" s="61" t="s">
        <v>9</v>
      </c>
      <c r="B11" s="58"/>
      <c r="C11" s="58"/>
      <c r="D11" s="58"/>
      <c r="E11" s="68" t="s">
        <v>9</v>
      </c>
      <c r="F11" s="69"/>
      <c r="G11" s="69"/>
      <c r="H11" s="69"/>
      <c r="I11" s="69"/>
      <c r="J11" s="7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12" customFormat="1" ht="24" customHeight="1" x14ac:dyDescent="0.25">
      <c r="A12" s="74" t="s">
        <v>10</v>
      </c>
      <c r="B12" s="75"/>
      <c r="C12" s="75"/>
      <c r="D12" s="75"/>
      <c r="E12" s="71" t="s">
        <v>10</v>
      </c>
      <c r="F12" s="72"/>
      <c r="G12" s="72"/>
      <c r="H12" s="72"/>
      <c r="I12" s="72"/>
      <c r="J12" s="7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2" customFormat="1" ht="21.65" customHeight="1" x14ac:dyDescent="0.25">
      <c r="A13" s="49" t="s">
        <v>11</v>
      </c>
      <c r="B13" s="50"/>
      <c r="C13" s="17" t="s">
        <v>12</v>
      </c>
      <c r="D13" s="17" t="s">
        <v>13</v>
      </c>
      <c r="E13" s="17" t="s">
        <v>14</v>
      </c>
      <c r="F13" s="17" t="s">
        <v>15</v>
      </c>
      <c r="G13" s="34" t="s">
        <v>16</v>
      </c>
      <c r="H13" s="34" t="s">
        <v>17</v>
      </c>
      <c r="I13" s="34" t="s">
        <v>18</v>
      </c>
      <c r="J13" s="34" t="s">
        <v>19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2" customFormat="1" ht="19.5" customHeight="1" x14ac:dyDescent="0.25">
      <c r="A14" s="51" t="s">
        <v>34</v>
      </c>
      <c r="B14" s="52"/>
      <c r="C14" s="52"/>
      <c r="D14" s="52"/>
      <c r="E14" s="52"/>
      <c r="F14" s="52"/>
      <c r="G14" s="40">
        <v>9780138118341</v>
      </c>
      <c r="H14" s="14">
        <v>266</v>
      </c>
      <c r="I14" s="33"/>
      <c r="J14" s="16">
        <f t="shared" ref="J14:J22" si="0">H14*I14</f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2" customFormat="1" ht="19" customHeight="1" x14ac:dyDescent="0.25">
      <c r="A15" s="47" t="s">
        <v>36</v>
      </c>
      <c r="B15" s="48"/>
      <c r="C15" s="44" t="s">
        <v>24</v>
      </c>
      <c r="D15" s="45" t="s">
        <v>86</v>
      </c>
      <c r="E15" s="45" t="s">
        <v>87</v>
      </c>
      <c r="F15" s="18" t="s">
        <v>22</v>
      </c>
      <c r="G15" s="41" t="s">
        <v>37</v>
      </c>
      <c r="H15" s="14">
        <v>14</v>
      </c>
      <c r="I15" s="15"/>
      <c r="J15" s="16">
        <f t="shared" ref="J15" si="1">H15*I15</f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12" customFormat="1" ht="19" customHeight="1" x14ac:dyDescent="0.25">
      <c r="A16" s="47" t="s">
        <v>60</v>
      </c>
      <c r="B16" s="48"/>
      <c r="C16" s="44" t="s">
        <v>74</v>
      </c>
      <c r="D16" s="46">
        <v>14</v>
      </c>
      <c r="E16" s="46" t="s">
        <v>77</v>
      </c>
      <c r="F16" s="18" t="s">
        <v>22</v>
      </c>
      <c r="G16" s="41" t="s">
        <v>61</v>
      </c>
      <c r="H16" s="14">
        <v>14</v>
      </c>
      <c r="I16" s="15"/>
      <c r="J16" s="16">
        <f t="shared" si="0"/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12" customFormat="1" ht="19" customHeight="1" x14ac:dyDescent="0.25">
      <c r="A17" s="47" t="s">
        <v>62</v>
      </c>
      <c r="B17" s="48"/>
      <c r="C17" s="44" t="s">
        <v>20</v>
      </c>
      <c r="D17" s="46">
        <v>18</v>
      </c>
      <c r="E17" s="46" t="s">
        <v>21</v>
      </c>
      <c r="F17" s="18" t="s">
        <v>22</v>
      </c>
      <c r="G17" s="41" t="s">
        <v>63</v>
      </c>
      <c r="H17" s="14">
        <v>14</v>
      </c>
      <c r="I17" s="15"/>
      <c r="J17" s="16">
        <f t="shared" si="0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12" customFormat="1" ht="19.5" customHeight="1" x14ac:dyDescent="0.25">
      <c r="A18" s="47" t="s">
        <v>38</v>
      </c>
      <c r="B18" s="48"/>
      <c r="C18" s="44" t="s">
        <v>20</v>
      </c>
      <c r="D18" s="46">
        <v>18</v>
      </c>
      <c r="E18" s="46" t="s">
        <v>21</v>
      </c>
      <c r="F18" s="18" t="s">
        <v>22</v>
      </c>
      <c r="G18" s="19" t="s">
        <v>39</v>
      </c>
      <c r="H18" s="14">
        <v>14</v>
      </c>
      <c r="I18" s="15"/>
      <c r="J18" s="16">
        <f t="shared" ref="J18" si="2">H18*I18</f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12" customFormat="1" ht="19" customHeight="1" x14ac:dyDescent="0.25">
      <c r="A19" s="47" t="s">
        <v>64</v>
      </c>
      <c r="B19" s="48"/>
      <c r="C19" s="44" t="s">
        <v>75</v>
      </c>
      <c r="D19" s="46">
        <v>20</v>
      </c>
      <c r="E19" s="46" t="s">
        <v>78</v>
      </c>
      <c r="F19" s="18" t="s">
        <v>22</v>
      </c>
      <c r="G19" s="41" t="s">
        <v>65</v>
      </c>
      <c r="H19" s="14">
        <v>14</v>
      </c>
      <c r="I19" s="15"/>
      <c r="J19" s="16">
        <f t="shared" si="0"/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12" customFormat="1" ht="19" customHeight="1" x14ac:dyDescent="0.25">
      <c r="A20" s="47" t="s">
        <v>66</v>
      </c>
      <c r="B20" s="48"/>
      <c r="C20" s="44" t="s">
        <v>23</v>
      </c>
      <c r="D20" s="46">
        <v>28</v>
      </c>
      <c r="E20" s="46">
        <v>22</v>
      </c>
      <c r="F20" s="18" t="s">
        <v>22</v>
      </c>
      <c r="G20" s="41" t="s">
        <v>67</v>
      </c>
      <c r="H20" s="14">
        <v>14</v>
      </c>
      <c r="I20" s="15"/>
      <c r="J20" s="16">
        <f t="shared" si="0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12" customFormat="1" ht="19.5" customHeight="1" x14ac:dyDescent="0.25">
      <c r="A21" s="47" t="s">
        <v>40</v>
      </c>
      <c r="B21" s="48"/>
      <c r="C21" s="44" t="s">
        <v>23</v>
      </c>
      <c r="D21" s="46">
        <v>28</v>
      </c>
      <c r="E21" s="46">
        <v>22</v>
      </c>
      <c r="F21" s="18" t="s">
        <v>22</v>
      </c>
      <c r="G21" s="41" t="s">
        <v>41</v>
      </c>
      <c r="H21" s="14">
        <v>14</v>
      </c>
      <c r="I21" s="15"/>
      <c r="J21" s="16">
        <f t="shared" si="0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12" customFormat="1" ht="19.5" customHeight="1" x14ac:dyDescent="0.25">
      <c r="A22" s="47" t="s">
        <v>42</v>
      </c>
      <c r="B22" s="48"/>
      <c r="C22" s="44" t="s">
        <v>81</v>
      </c>
      <c r="D22" s="46">
        <v>30</v>
      </c>
      <c r="E22" s="46">
        <v>25</v>
      </c>
      <c r="F22" s="35" t="s">
        <v>22</v>
      </c>
      <c r="G22" s="43" t="s">
        <v>43</v>
      </c>
      <c r="H22" s="14">
        <v>14</v>
      </c>
      <c r="I22" s="15"/>
      <c r="J22" s="16">
        <f t="shared" si="0"/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12" customFormat="1" ht="19" customHeight="1" x14ac:dyDescent="0.25">
      <c r="A23" s="47" t="s">
        <v>46</v>
      </c>
      <c r="B23" s="48"/>
      <c r="C23" s="44" t="s">
        <v>81</v>
      </c>
      <c r="D23" s="46">
        <v>30</v>
      </c>
      <c r="E23" s="46">
        <v>25</v>
      </c>
      <c r="F23" s="32" t="s">
        <v>24</v>
      </c>
      <c r="G23" s="41" t="s">
        <v>47</v>
      </c>
      <c r="H23" s="14">
        <v>14</v>
      </c>
      <c r="I23" s="15"/>
      <c r="J23" s="16">
        <f t="shared" ref="J23" si="3">H23*I23</f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12" customFormat="1" ht="19.5" customHeight="1" x14ac:dyDescent="0.25">
      <c r="A24" s="47" t="s">
        <v>44</v>
      </c>
      <c r="B24" s="48"/>
      <c r="C24" s="44" t="s">
        <v>81</v>
      </c>
      <c r="D24" s="46">
        <v>30</v>
      </c>
      <c r="E24" s="46">
        <v>25</v>
      </c>
      <c r="F24" s="18" t="s">
        <v>22</v>
      </c>
      <c r="G24" s="41" t="s">
        <v>45</v>
      </c>
      <c r="H24" s="14">
        <v>14</v>
      </c>
      <c r="I24" s="15"/>
      <c r="J24" s="16">
        <f t="shared" ref="J24:J30" si="4">H24*I24</f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12" customFormat="1" ht="19.5" customHeight="1" x14ac:dyDescent="0.25">
      <c r="A25" s="47" t="s">
        <v>48</v>
      </c>
      <c r="B25" s="48"/>
      <c r="C25" s="44" t="s">
        <v>80</v>
      </c>
      <c r="D25" s="46">
        <v>34</v>
      </c>
      <c r="E25" s="46">
        <v>24</v>
      </c>
      <c r="F25" s="18" t="s">
        <v>22</v>
      </c>
      <c r="G25" s="41" t="s">
        <v>49</v>
      </c>
      <c r="H25" s="14">
        <v>14</v>
      </c>
      <c r="I25" s="15"/>
      <c r="J25" s="16">
        <f t="shared" si="4"/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12" customFormat="1" ht="18" customHeight="1" x14ac:dyDescent="0.25">
      <c r="A26" s="47" t="s">
        <v>68</v>
      </c>
      <c r="B26" s="48"/>
      <c r="C26" s="44" t="s">
        <v>76</v>
      </c>
      <c r="D26" s="46">
        <v>38</v>
      </c>
      <c r="E26" s="46">
        <v>25</v>
      </c>
      <c r="F26" s="18" t="s">
        <v>22</v>
      </c>
      <c r="G26" s="41" t="s">
        <v>69</v>
      </c>
      <c r="H26" s="14">
        <v>14</v>
      </c>
      <c r="I26" s="15"/>
      <c r="J26" s="16">
        <f t="shared" ref="J26" si="5">H26*I26</f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12" customFormat="1" ht="20" customHeight="1" x14ac:dyDescent="0.25">
      <c r="A27" s="47" t="s">
        <v>70</v>
      </c>
      <c r="B27" s="48"/>
      <c r="C27" s="44" t="s">
        <v>25</v>
      </c>
      <c r="D27" s="46">
        <v>40</v>
      </c>
      <c r="E27" s="46">
        <v>26</v>
      </c>
      <c r="F27" s="18" t="s">
        <v>22</v>
      </c>
      <c r="G27" s="41" t="s">
        <v>71</v>
      </c>
      <c r="H27" s="14">
        <v>14</v>
      </c>
      <c r="I27" s="15"/>
      <c r="J27" s="16">
        <f t="shared" ref="J27:J28" si="6">H27*I27</f>
        <v>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2" customFormat="1" ht="19" customHeight="1" x14ac:dyDescent="0.25">
      <c r="A28" s="47" t="s">
        <v>72</v>
      </c>
      <c r="B28" s="48"/>
      <c r="C28" s="44" t="s">
        <v>25</v>
      </c>
      <c r="D28" s="46">
        <v>40</v>
      </c>
      <c r="E28" s="46">
        <v>26</v>
      </c>
      <c r="F28" s="18" t="s">
        <v>22</v>
      </c>
      <c r="G28" s="42" t="s">
        <v>73</v>
      </c>
      <c r="H28" s="14">
        <v>14</v>
      </c>
      <c r="I28" s="15"/>
      <c r="J28" s="16">
        <f t="shared" si="6"/>
        <v>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12" customFormat="1" ht="19.5" customHeight="1" x14ac:dyDescent="0.25">
      <c r="A29" s="47" t="s">
        <v>50</v>
      </c>
      <c r="B29" s="48"/>
      <c r="C29" s="44" t="s">
        <v>84</v>
      </c>
      <c r="D29" s="46">
        <v>40</v>
      </c>
      <c r="E29" s="46">
        <v>27</v>
      </c>
      <c r="F29" s="35" t="s">
        <v>22</v>
      </c>
      <c r="G29" s="43" t="s">
        <v>51</v>
      </c>
      <c r="H29" s="14">
        <v>14</v>
      </c>
      <c r="I29" s="15"/>
      <c r="J29" s="16">
        <f t="shared" ref="J29" si="7">H29*I29</f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12" customFormat="1" ht="19.5" customHeight="1" x14ac:dyDescent="0.25">
      <c r="A30" s="47" t="s">
        <v>52</v>
      </c>
      <c r="B30" s="48"/>
      <c r="C30" s="44" t="s">
        <v>83</v>
      </c>
      <c r="D30" s="46">
        <v>50</v>
      </c>
      <c r="E30" s="46">
        <v>29</v>
      </c>
      <c r="F30" s="18" t="s">
        <v>22</v>
      </c>
      <c r="G30" s="36" t="s">
        <v>53</v>
      </c>
      <c r="H30" s="14">
        <v>14</v>
      </c>
      <c r="I30" s="15"/>
      <c r="J30" s="16">
        <f t="shared" si="4"/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12" customFormat="1" ht="19" customHeight="1" x14ac:dyDescent="0.25">
      <c r="A31" s="47" t="s">
        <v>54</v>
      </c>
      <c r="B31" s="48"/>
      <c r="C31" s="44" t="s">
        <v>82</v>
      </c>
      <c r="D31" s="46">
        <v>50</v>
      </c>
      <c r="E31" s="46" t="s">
        <v>26</v>
      </c>
      <c r="F31" s="18" t="s">
        <v>22</v>
      </c>
      <c r="G31" s="19" t="s">
        <v>55</v>
      </c>
      <c r="H31" s="14">
        <v>14</v>
      </c>
      <c r="I31" s="15"/>
      <c r="J31" s="16">
        <f t="shared" ref="J31:J33" si="8">H31*I31</f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12" customFormat="1" ht="19.5" customHeight="1" x14ac:dyDescent="0.25">
      <c r="A32" s="47" t="s">
        <v>56</v>
      </c>
      <c r="B32" s="48"/>
      <c r="C32" s="44" t="s">
        <v>79</v>
      </c>
      <c r="D32" s="46">
        <v>60</v>
      </c>
      <c r="E32" s="46" t="s">
        <v>26</v>
      </c>
      <c r="F32" s="18" t="s">
        <v>24</v>
      </c>
      <c r="G32" s="41" t="s">
        <v>57</v>
      </c>
      <c r="H32" s="14">
        <v>14</v>
      </c>
      <c r="I32" s="15"/>
      <c r="J32" s="16">
        <f t="shared" si="8"/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12" customFormat="1" ht="19.5" customHeight="1" x14ac:dyDescent="0.25">
      <c r="A33" s="47" t="s">
        <v>58</v>
      </c>
      <c r="B33" s="48"/>
      <c r="C33" s="44" t="s">
        <v>85</v>
      </c>
      <c r="D33" s="46">
        <v>60</v>
      </c>
      <c r="E33" s="46" t="s">
        <v>26</v>
      </c>
      <c r="F33" s="18" t="s">
        <v>22</v>
      </c>
      <c r="G33" s="19" t="s">
        <v>59</v>
      </c>
      <c r="H33" s="14">
        <v>14</v>
      </c>
      <c r="I33" s="15"/>
      <c r="J33" s="16">
        <f t="shared" si="8"/>
        <v>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2" customFormat="1" ht="16" customHeight="1" x14ac:dyDescent="0.25">
      <c r="A34" s="20"/>
      <c r="B34" s="20"/>
      <c r="C34" s="20"/>
      <c r="D34" s="20"/>
      <c r="E34" s="20"/>
      <c r="F34" s="20"/>
      <c r="G34" s="21"/>
      <c r="H34" s="22"/>
      <c r="I34" s="23" t="s">
        <v>27</v>
      </c>
      <c r="J34" s="24">
        <f>SUM(J14:J33)</f>
        <v>0</v>
      </c>
    </row>
    <row r="35" spans="1:27" s="12" customFormat="1" ht="16" customHeight="1" x14ac:dyDescent="0.25">
      <c r="A35" s="20"/>
      <c r="B35" s="20"/>
      <c r="C35" s="20"/>
      <c r="D35" s="20"/>
      <c r="E35" s="20"/>
      <c r="F35" s="20"/>
      <c r="G35" s="25"/>
      <c r="H35" s="26"/>
      <c r="I35" s="27" t="s">
        <v>28</v>
      </c>
      <c r="J35" s="28">
        <f>J34*0.05</f>
        <v>0</v>
      </c>
    </row>
    <row r="36" spans="1:27" s="12" customFormat="1" ht="16" customHeight="1" x14ac:dyDescent="0.25">
      <c r="A36" s="20"/>
      <c r="B36" s="20"/>
      <c r="C36" s="20"/>
      <c r="D36" s="20"/>
      <c r="E36" s="20"/>
      <c r="F36" s="20"/>
      <c r="G36" s="29"/>
      <c r="H36" s="30"/>
      <c r="I36" s="27" t="s">
        <v>29</v>
      </c>
      <c r="J36" s="28">
        <f>J34*0.07</f>
        <v>0</v>
      </c>
    </row>
    <row r="37" spans="1:27" s="12" customFormat="1" ht="16" customHeight="1" x14ac:dyDescent="0.25">
      <c r="A37" s="20"/>
      <c r="B37" s="20"/>
      <c r="C37" s="20"/>
      <c r="D37" s="20"/>
      <c r="E37" s="20"/>
      <c r="F37" s="20"/>
      <c r="G37" s="22"/>
      <c r="I37" s="23" t="s">
        <v>30</v>
      </c>
      <c r="J37" s="28">
        <f>J34+J35+J36</f>
        <v>0</v>
      </c>
    </row>
    <row r="38" spans="1:27" s="12" customFormat="1" ht="16" customHeight="1" x14ac:dyDescent="0.25">
      <c r="A38" s="10"/>
      <c r="B38" s="10"/>
      <c r="C38" s="10"/>
      <c r="D38" s="10"/>
      <c r="E38" s="10"/>
      <c r="F38" s="10"/>
      <c r="G38" s="3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1.25" customHeight="1" x14ac:dyDescent="0.25">
      <c r="A39" s="2"/>
      <c r="B39" s="2"/>
      <c r="C39" s="2"/>
      <c r="D39" s="2"/>
      <c r="E39" s="2"/>
      <c r="F39" s="2"/>
      <c r="G39" s="7"/>
      <c r="H39" s="10"/>
      <c r="I39" s="2"/>
      <c r="J39" s="8" t="s">
        <v>31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25">
      <c r="A40" s="2"/>
      <c r="B40" s="2"/>
      <c r="C40" s="2"/>
      <c r="D40" s="2"/>
      <c r="E40" s="2"/>
      <c r="F40" s="2"/>
      <c r="G40" s="7"/>
      <c r="H40" s="10"/>
      <c r="I40" s="2"/>
      <c r="J40" s="8" t="s">
        <v>32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1.25" customHeight="1" x14ac:dyDescent="0.25">
      <c r="A41" s="2"/>
      <c r="B41" s="2"/>
      <c r="C41" s="2"/>
      <c r="D41" s="2"/>
      <c r="E41" s="2"/>
      <c r="F41" s="2"/>
      <c r="G41" s="7"/>
      <c r="H41" s="10"/>
      <c r="I41" s="2"/>
      <c r="J41" s="8" t="s">
        <v>33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" customHeight="1" x14ac:dyDescent="0.25">
      <c r="A42" s="2"/>
      <c r="B42" s="2"/>
      <c r="C42" s="2"/>
      <c r="D42" s="2"/>
      <c r="E42" s="2"/>
      <c r="F42" s="2"/>
      <c r="G42" s="7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2"/>
      <c r="B43" s="2"/>
      <c r="C43" s="2"/>
      <c r="D43" s="2"/>
      <c r="E43" s="2"/>
      <c r="F43" s="2"/>
      <c r="G43" s="7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5">
      <c r="A966" s="2"/>
      <c r="B966" s="2"/>
      <c r="C966" s="2"/>
      <c r="D966" s="2"/>
      <c r="E966" s="2"/>
      <c r="F966" s="2"/>
      <c r="G966" s="7"/>
      <c r="H966" s="1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</sheetData>
  <mergeCells count="39">
    <mergeCell ref="A17:B17"/>
    <mergeCell ref="A18:B18"/>
    <mergeCell ref="A19:B19"/>
    <mergeCell ref="A30:B30"/>
    <mergeCell ref="A31:B31"/>
    <mergeCell ref="E10:J10"/>
    <mergeCell ref="E11:J11"/>
    <mergeCell ref="E12:J12"/>
    <mergeCell ref="A8:D8"/>
    <mergeCell ref="A9:D9"/>
    <mergeCell ref="A10:D10"/>
    <mergeCell ref="A11:D11"/>
    <mergeCell ref="A12:D12"/>
    <mergeCell ref="E8:J8"/>
    <mergeCell ref="E9:J9"/>
    <mergeCell ref="A2:J2"/>
    <mergeCell ref="A4:J4"/>
    <mergeCell ref="A5:J5"/>
    <mergeCell ref="A3:J3"/>
    <mergeCell ref="A7:D7"/>
    <mergeCell ref="A6:D6"/>
    <mergeCell ref="E6:J6"/>
    <mergeCell ref="E7:J7"/>
    <mergeCell ref="A33:B33"/>
    <mergeCell ref="A13:B13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4:F14"/>
    <mergeCell ref="A32:B32"/>
    <mergeCell ref="A16:B16"/>
  </mergeCells>
  <phoneticPr fontId="2" type="noConversion"/>
  <hyperlinks>
    <hyperlink ref="A36" r:id="rId1" display="www.PearsonCanadaSchool.ca" xr:uid="{00000000-0004-0000-0000-000000000000}"/>
  </hyperlinks>
  <printOptions horizontalCentered="1"/>
  <pageMargins left="0.25" right="0.25" top="0.5" bottom="0.25" header="0" footer="0"/>
  <pageSetup scale="83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531F64-14B7-4E80-A62B-691F95411B87}"/>
</file>

<file path=customXml/itemProps2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Vivre au Canada</vt:lpstr>
      <vt:lpstr>'Vivre au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dcterms:created xsi:type="dcterms:W3CDTF">2016-01-12T20:31:46Z</dcterms:created>
  <dcterms:modified xsi:type="dcterms:W3CDTF">2024-08-27T16:09:41Z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