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4/French/Ontario/"/>
    </mc:Choice>
  </mc:AlternateContent>
  <xr:revisionPtr revIDLastSave="0" documentId="8_{4AC701CD-C283-40D9-A19E-9F83F9A740B8}" xr6:coauthVersionLast="47" xr6:coauthVersionMax="47" xr10:uidLastSave="{00000000-0000-0000-0000-000000000000}"/>
  <bookViews>
    <workbookView xWindow="-110" yWindow="-110" windowWidth="19420" windowHeight="10420" tabRatio="500" xr2:uid="{00000000-000D-0000-FFFF-FFFF00000000}"/>
  </bookViews>
  <sheets>
    <sheet name="Mathologie" sheetId="1" r:id="rId1"/>
  </sheets>
  <definedNames>
    <definedName name="_xlnm.Print_Area" localSheetId="0">Mathologie!$A$1:$H$82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68" i="1" l="1"/>
  <c r="H67" i="1"/>
  <c r="H66" i="1"/>
  <c r="H65" i="1"/>
  <c r="H64" i="1"/>
  <c r="H52" i="1"/>
  <c r="H51" i="1"/>
  <c r="H50" i="1"/>
  <c r="H49" i="1"/>
  <c r="H22" i="1"/>
  <c r="H21" i="1"/>
  <c r="H19" i="1"/>
  <c r="H18" i="1"/>
  <c r="H43" i="1"/>
  <c r="H42" i="1"/>
  <c r="H41" i="1"/>
  <c r="H39" i="1"/>
  <c r="H38" i="1"/>
  <c r="H37" i="1"/>
  <c r="H33" i="1"/>
  <c r="H29" i="1"/>
  <c r="H47" i="1"/>
  <c r="H45" i="1"/>
  <c r="H15" i="1"/>
  <c r="H57" i="1" l="1"/>
  <c r="H53" i="1"/>
  <c r="H36" i="1" l="1"/>
  <c r="H61" i="1" l="1"/>
  <c r="H54" i="1" l="1"/>
  <c r="H55" i="1"/>
  <c r="H56" i="1"/>
  <c r="H72" i="1" l="1"/>
  <c r="H71" i="1"/>
  <c r="H70" i="1"/>
  <c r="H69" i="1"/>
  <c r="H28" i="1" l="1"/>
  <c r="H32" i="1"/>
  <c r="H24" i="1"/>
  <c r="H27" i="1"/>
  <c r="H31" i="1"/>
  <c r="H35" i="1"/>
  <c r="H25" i="1"/>
  <c r="H58" i="1"/>
  <c r="H59" i="1"/>
  <c r="H60" i="1"/>
  <c r="H62" i="1"/>
  <c r="H73" i="1" l="1"/>
  <c r="H74" i="1" s="1"/>
  <c r="H75" i="1" l="1"/>
  <c r="H76" i="1" s="1"/>
</calcChain>
</file>

<file path=xl/sharedStrings.xml><?xml version="1.0" encoding="utf-8"?>
<sst xmlns="http://schemas.openxmlformats.org/spreadsheetml/2006/main" count="106" uniqueCount="101">
  <si>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</si>
  <si>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</si>
  <si>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</si>
  <si>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</si>
  <si>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</si>
  <si>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</si>
  <si>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</si>
  <si>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</si>
  <si>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</si>
  <si>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</si>
  <si>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</si>
  <si>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</si>
  <si>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</si>
  <si>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</si>
  <si>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</si>
  <si>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</si>
  <si>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</si>
  <si>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</si>
  <si>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</si>
  <si>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</si>
  <si>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</si>
  <si>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</si>
  <si>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</si>
  <si>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</si>
  <si>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</si>
  <si>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</si>
  <si>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</si>
  <si>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</si>
  <si>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</si>
  <si>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</si>
  <si>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</si>
  <si>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</si>
  <si>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</si>
  <si>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</si>
  <si>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</si>
  <si>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</si>
  <si>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</si>
  <si>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</si>
  <si>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</si>
  <si>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</si>
  <si>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</si>
  <si>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</si>
  <si>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</si>
  <si>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</si>
  <si>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</si>
  <si>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</si>
  <si>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</si>
  <si>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</si>
  <si>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</si>
  <si>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</si>
  <si>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</si>
  <si>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</si>
  <si>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</si>
  <si>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</si>
  <si>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</si>
  <si>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</si>
  <si>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</si>
  <si>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</si>
  <si>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</si>
  <si>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</si>
  <si>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</si>
  <si>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</si>
  <si>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</si>
  <si>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</si>
  <si>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</si>
  <si>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</si>
  <si>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</si>
  <si>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</si>
  <si>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</si>
  <si>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</si>
  <si>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</si>
  <si>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</si>
  <si>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</si>
  <si>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</si>
  <si>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</si>
  <si>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</si>
  <si>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r>
      <t>Mathologie 1</t>
    </r>
    <r>
      <rPr>
        <vertAlign val="superscript"/>
        <sz val="12"/>
        <color theme="1"/>
        <rFont val="Arial"/>
        <family val="2"/>
      </rPr>
      <t>re</t>
    </r>
    <r>
      <rPr>
        <sz val="12"/>
        <color theme="1"/>
        <rFont val="Arial"/>
        <family val="2"/>
      </rPr>
      <t xml:space="preserve"> année - Trousse d'activités 
Mathologie Grade 1 - Activity Kit - Ontario Edition</t>
    </r>
  </si>
  <si>
    <t>9780137940608</t>
  </si>
  <si>
    <r>
      <t>Mathologie 2</t>
    </r>
    <r>
      <rPr>
        <vertAlign val="superscript"/>
        <sz val="12"/>
        <color theme="1"/>
        <rFont val="Arial"/>
        <family val="2"/>
      </rPr>
      <t>e</t>
    </r>
    <r>
      <rPr>
        <sz val="12"/>
        <color theme="1"/>
        <rFont val="Arial"/>
        <family val="2"/>
      </rPr>
      <t xml:space="preserve"> année - Trousse d'activités
Mathologie Grade 2 - Activity Kit - Ontario Edition</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</si>
  <si>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</si>
  <si>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</si>
  <si>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</si>
  <si>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Ontario Edition</t>
    </r>
  </si>
  <si>
    <r>
      <rPr>
        <b/>
        <sz val="24"/>
        <rFont val="Arial"/>
        <family val="2"/>
      </rPr>
      <t>Les ensembles de Mathologie Édition Ontario</t>
    </r>
    <r>
      <rPr>
        <b/>
        <sz val="18"/>
        <rFont val="Arial"/>
        <family val="2"/>
      </rPr>
      <t xml:space="preserve">
Formulaire de commande 2024 (prix standard)</t>
    </r>
  </si>
  <si>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</si>
  <si>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</si>
  <si>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</si>
  <si>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</si>
  <si>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</si>
  <si>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</si>
  <si>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</si>
  <si>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</si>
  <si>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</si>
  <si>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NEW!</t>
    </r>
    <r>
      <rPr>
        <sz val="12"/>
        <rFont val="Arial"/>
        <family val="2"/>
      </rPr>
      <t xml:space="preserve"> Mathologie Grade 3 Practice Workbook Student Edition (Purple)</t>
    </r>
  </si>
  <si>
    <r>
      <rPr>
        <sz val="12"/>
        <color rgb="FFFF0000"/>
        <rFont val="Arial"/>
        <family val="2"/>
      </rPr>
      <t xml:space="preserve">NEW! </t>
    </r>
    <r>
      <rPr>
        <sz val="12"/>
        <rFont val="Arial"/>
        <family val="2"/>
      </rPr>
      <t>Mathologie Grade 3 Practice Workbook Teacher Edition (Purple)</t>
    </r>
  </si>
  <si>
    <r>
      <rPr>
        <sz val="12"/>
        <color rgb="FFFF0000"/>
        <rFont val="Arial"/>
        <family val="2"/>
      </rPr>
      <t>NEW!</t>
    </r>
    <r>
      <rPr>
        <sz val="12"/>
        <rFont val="Arial"/>
        <family val="2"/>
      </rPr>
      <t xml:space="preserve"> Mathologie Grade 4 Practice Workbook Student Edition (Teal)</t>
    </r>
  </si>
  <si>
    <r>
      <rPr>
        <sz val="12"/>
        <color rgb="FFFF0000"/>
        <rFont val="Arial"/>
        <family val="2"/>
      </rPr>
      <t>NEW!</t>
    </r>
    <r>
      <rPr>
        <sz val="12"/>
        <rFont val="Arial"/>
        <family val="2"/>
      </rPr>
      <t xml:space="preserve"> Mathologie Grade 4 Practice Workbook Teacher Edition (Teal)</t>
    </r>
  </si>
  <si>
    <r>
      <rPr>
        <sz val="12"/>
        <color rgb="FFFF0000"/>
        <rFont val="Arial"/>
        <family val="2"/>
      </rPr>
      <t>PRE-ORDER! COMING JAN. 2025!</t>
    </r>
    <r>
      <rPr>
        <sz val="12"/>
        <color rgb="FF000000"/>
        <rFont val="Arial"/>
        <family val="2"/>
      </rPr>
      <t xml:space="preserve"> What to Look For: Understanding and Developing Student
Thinking in Multiplicative Reasoning</t>
    </r>
  </si>
  <si>
    <r>
      <rPr>
        <sz val="12"/>
        <color rgb="FFFF0000"/>
        <rFont val="Arial"/>
        <family val="2"/>
      </rPr>
      <t>NEW!</t>
    </r>
    <r>
      <rPr>
        <sz val="12"/>
        <color rgb="FF000000"/>
        <rFont val="Arial"/>
        <family val="2"/>
      </rPr>
      <t xml:space="preserve"> Math Workshop 6-12</t>
    </r>
  </si>
  <si>
    <r>
      <rPr>
        <sz val="12"/>
        <color rgb="FFFF0000"/>
        <rFont val="Arial"/>
        <family val="2"/>
      </rPr>
      <t>NEW!</t>
    </r>
    <r>
      <rPr>
        <sz val="12"/>
        <color rgb="FF000000"/>
        <rFont val="Arial"/>
        <family val="2"/>
      </rPr>
      <t xml:space="preserve"> The Marilyn Burns Fractions Kit</t>
    </r>
  </si>
  <si>
    <t>Welcome to Math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</si>
</sst>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0"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34">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Fill="1"/>
    <xf numFmtId="0" fontId="11" fillId="0" borderId="0" xfId="0" applyFont="1" applyFill="1" applyAlignment="1"/>
    <xf numFmtId="0" fontId="11" fillId="0" borderId="0" xfId="0" applyFont="1" applyAlignment="1"/>
    <xf numFmtId="0" fontId="9" fillId="0" borderId="0" xfId="0" applyFont="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0" borderId="0" xfId="0" applyFont="1" applyFill="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Fill="1" applyBorder="1" applyAlignment="1">
      <alignment horizontal="center" vertical="center"/>
    </xf>
    <xf numFmtId="1" fontId="9" fillId="0" borderId="10" xfId="0" applyNumberFormat="1" applyFont="1" applyBorder="1" applyAlignment="1">
      <alignment horizontal="center" vertical="center"/>
    </xf>
    <xf numFmtId="1" fontId="9" fillId="0" borderId="1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Fill="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Border="1" applyAlignment="1">
      <alignment horizontal="right" vertical="center"/>
    </xf>
    <xf numFmtId="165" fontId="16" fillId="0" borderId="12" xfId="0" applyNumberFormat="1" applyFont="1" applyBorder="1" applyAlignment="1">
      <alignment vertical="center"/>
    </xf>
    <xf numFmtId="49" fontId="21" fillId="0" borderId="0" xfId="0" applyNumberFormat="1" applyFont="1" applyBorder="1" applyAlignment="1">
      <alignment horizontal="center" vertical="center" wrapText="1"/>
    </xf>
    <xf numFmtId="0" fontId="21" fillId="0" borderId="0" xfId="0" applyFont="1" applyBorder="1" applyAlignment="1">
      <alignment vertical="center" wrapText="1"/>
    </xf>
    <xf numFmtId="4" fontId="9" fillId="0" borderId="0" xfId="0" applyNumberFormat="1" applyFont="1" applyAlignment="1">
      <alignment horizontal="right" vertical="center"/>
    </xf>
    <xf numFmtId="165" fontId="16" fillId="0" borderId="13" xfId="0" applyNumberFormat="1" applyFont="1" applyBorder="1" applyAlignment="1">
      <alignmen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right" vertical="center"/>
    </xf>
    <xf numFmtId="0" fontId="23" fillId="0" borderId="0" xfId="8" applyFont="1" applyAlignment="1">
      <alignment horizontal="center" vertical="center"/>
    </xf>
    <xf numFmtId="0" fontId="9" fillId="0" borderId="11" xfId="0" applyNumberFormat="1" applyFont="1" applyBorder="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 fillId="0" borderId="0" xfId="0" applyFont="1" applyFill="1" applyAlignment="1">
      <alignment vertical="center"/>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0" fontId="23" fillId="0" borderId="11" xfId="0" applyFont="1" applyBorder="1" applyAlignment="1">
      <alignment horizontal="left"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xf numFmtId="49" fontId="9" fillId="0" borderId="11" xfId="0" applyNumberFormat="1" applyFont="1" applyBorder="1" applyAlignment="1">
      <alignment horizontal="center" vertical="center"/>
    </xf>
    <xf numFmtId="0" fontId="16"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 fontId="20" fillId="10" borderId="10" xfId="0" applyNumberFormat="1" applyFont="1" applyFill="1" applyBorder="1" applyAlignment="1">
      <alignment horizontal="lef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xf numFmtId="0" fontId="9" fillId="0" borderId="10" xfId="0" applyFont="1" applyBorder="1" applyAlignment="1">
      <alignment vertical="center" wrapText="1"/>
    </xf>
    <xf numFmtId="0" fontId="9" fillId="0" borderId="1" xfId="0" applyFont="1" applyFill="1" applyBorder="1" applyAlignment="1">
      <alignment horizontal="left" vertical="center" wrapText="1"/>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2" xfId="0" applyFont="1" applyBorder="1" applyAlignment="1">
      <alignment vertical="center" wrapText="1"/>
    </xf>
    <xf numFmtId="0" fontId="9" fillId="0" borderId="14" xfId="0" applyFont="1" applyBorder="1" applyAlignment="1">
      <alignment vertical="center" wrapText="1"/>
    </xf>
    <xf numFmtId="0" fontId="9" fillId="0" borderId="23"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164" fontId="10" fillId="2" borderId="0" xfId="0" applyNumberFormat="1" applyFont="1" applyFill="1" applyBorder="1" applyAlignment="1">
      <alignment horizontal="center" wrapText="1"/>
    </xf>
    <xf numFmtId="0" fontId="6" fillId="0" borderId="0" xfId="0" applyFont="1" applyBorder="1" applyAlignment="1">
      <alignment horizontal="center" vertical="center"/>
    </xf>
    <xf numFmtId="0" fontId="11" fillId="0" borderId="0" xfId="0" applyFont="1" applyBorder="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9" fillId="0" borderId="0" xfId="0" applyFont="1"/>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1" fillId="14" borderId="1" xfId="0" applyFont="1" applyFill="1" applyBorder="1" applyAlignment="1">
      <alignment horizontal="left" vertical="center" wrapText="1"/>
    </xf>
    <xf numFmtId="0" fontId="21" fillId="14" borderId="2" xfId="0" applyFont="1" applyFill="1" applyBorder="1" applyAlignment="1">
      <alignment horizontal="left" vertical="center" wrapText="1"/>
    </xf>
    <xf numFmtId="0" fontId="21" fillId="14" borderId="3"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10" xfId="0" applyFont="1" applyBorder="1" applyAlignment="1">
      <alignment horizontal="center" vertical="center"/>
    </xf>
    <xf numFmtId="44" fontId="23" fillId="0" borderId="11" xfId="1" applyFont="1" applyBorder="1" applyAlignment="1">
      <alignment vertical="center"/>
    </xf>
    <xf numFmtId="1" fontId="23" fillId="0" borderId="11" xfId="0" applyNumberFormat="1" applyFont="1" applyBorder="1" applyAlignment="1">
      <alignment horizontal="center"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79</xdr:row>
      <xdr:rowOff>77103</xdr:rowOff>
    </xdr:from>
    <xdr:to>
      <xdr:col>5</xdr:col>
      <xdr:colOff>811607</xdr:colOff>
      <xdr:row>81</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79</xdr:row>
      <xdr:rowOff>74938</xdr:rowOff>
    </xdr:from>
    <xdr:to>
      <xdr:col>7</xdr:col>
      <xdr:colOff>781643</xdr:colOff>
      <xdr:row>81</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72</xdr:row>
      <xdr:rowOff>121801</xdr:rowOff>
    </xdr:from>
    <xdr:to>
      <xdr:col>2</xdr:col>
      <xdr:colOff>668015</xdr:colOff>
      <xdr:row>75</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2"/>
  <sheetViews>
    <sheetView tabSelected="1" view="pageBreakPreview" zoomScale="70" zoomScaleNormal="70" zoomScaleSheetLayoutView="70" zoomScalePageLayoutView="70" workbookViewId="0">
      <selection activeCell="A68" sqref="A68:D68"/>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35" width="10.9140625" style="4"/>
    <col min="36" max="16384" width="10.9140625" style="2"/>
  </cols>
  <sheetData>
    <row r="1" spans="1:38" ht="61.5" customHeight="1" x14ac:dyDescent="0.35">
      <c r="A1" s="113"/>
      <c r="B1" s="113"/>
      <c r="C1" s="113"/>
      <c r="D1" s="113"/>
      <c r="E1" s="113"/>
      <c r="F1" s="113"/>
      <c r="G1" s="113"/>
      <c r="H1" s="113"/>
    </row>
    <row r="2" spans="1:38" s="6" customFormat="1" ht="47.5" customHeight="1" x14ac:dyDescent="0.5">
      <c r="A2" s="104" t="s">
        <v>83</v>
      </c>
      <c r="B2" s="104"/>
      <c r="C2" s="104"/>
      <c r="D2" s="104"/>
      <c r="E2" s="104"/>
      <c r="F2" s="104"/>
      <c r="G2" s="104"/>
      <c r="H2" s="104"/>
      <c r="I2" s="5"/>
      <c r="J2" s="5"/>
      <c r="K2" s="5"/>
      <c r="L2" s="5"/>
      <c r="M2" s="5"/>
      <c r="N2" s="5"/>
      <c r="O2" s="5"/>
      <c r="P2" s="5"/>
      <c r="Q2" s="5"/>
      <c r="R2" s="5"/>
      <c r="S2" s="5"/>
      <c r="T2" s="5"/>
      <c r="U2" s="5"/>
      <c r="V2" s="5"/>
      <c r="W2" s="5"/>
      <c r="X2" s="5"/>
      <c r="Y2" s="5"/>
      <c r="Z2" s="5"/>
      <c r="AA2" s="5"/>
      <c r="AB2" s="5"/>
      <c r="AC2" s="5"/>
      <c r="AD2" s="5"/>
      <c r="AE2" s="5"/>
      <c r="AF2" s="5"/>
      <c r="AG2" s="5"/>
      <c r="AH2" s="5"/>
      <c r="AI2" s="5"/>
    </row>
    <row r="3" spans="1:38" s="6" customFormat="1" ht="25" customHeight="1" x14ac:dyDescent="0.3">
      <c r="A3" s="105" t="s">
        <v>59</v>
      </c>
      <c r="B3" s="106"/>
      <c r="C3" s="106"/>
      <c r="D3" s="106"/>
      <c r="E3" s="106"/>
      <c r="F3" s="106"/>
      <c r="G3" s="106"/>
      <c r="H3" s="106"/>
      <c r="I3" s="5"/>
      <c r="J3" s="5"/>
      <c r="K3" s="5"/>
      <c r="L3" s="5"/>
      <c r="M3" s="5"/>
      <c r="N3" s="5"/>
      <c r="O3" s="5"/>
      <c r="P3" s="5"/>
      <c r="Q3" s="5"/>
      <c r="R3" s="5"/>
      <c r="S3" s="5"/>
      <c r="T3" s="5"/>
      <c r="U3" s="5"/>
      <c r="V3" s="5"/>
      <c r="W3" s="5"/>
      <c r="X3" s="5"/>
      <c r="Y3" s="5"/>
      <c r="Z3" s="5"/>
      <c r="AA3" s="5"/>
      <c r="AB3" s="5"/>
      <c r="AC3" s="5"/>
      <c r="AD3" s="5"/>
      <c r="AE3" s="5"/>
      <c r="AF3" s="5"/>
      <c r="AG3" s="5"/>
      <c r="AH3" s="5"/>
      <c r="AI3" s="5"/>
    </row>
    <row r="4" spans="1:38" s="9" customFormat="1" ht="24" customHeight="1" x14ac:dyDescent="0.35">
      <c r="A4" s="82" t="s">
        <v>0</v>
      </c>
      <c r="B4" s="82"/>
      <c r="C4" s="82"/>
      <c r="D4" s="82"/>
      <c r="E4" s="82"/>
      <c r="F4" s="82"/>
      <c r="G4" s="82"/>
      <c r="H4" s="82"/>
      <c r="I4" s="8"/>
      <c r="J4" s="8"/>
      <c r="K4" s="8"/>
      <c r="L4" s="8"/>
      <c r="M4" s="8"/>
      <c r="N4" s="8"/>
      <c r="O4" s="8"/>
      <c r="P4" s="8"/>
      <c r="Q4" s="8"/>
      <c r="R4" s="8"/>
      <c r="S4" s="8"/>
      <c r="T4" s="8"/>
      <c r="U4" s="8"/>
      <c r="V4" s="8"/>
      <c r="W4" s="8"/>
      <c r="X4" s="8"/>
      <c r="Y4" s="8"/>
      <c r="Z4" s="8"/>
      <c r="AA4" s="8"/>
      <c r="AB4" s="8"/>
      <c r="AC4" s="8"/>
      <c r="AD4" s="8"/>
      <c r="AE4" s="8"/>
      <c r="AF4" s="8"/>
      <c r="AG4" s="8"/>
      <c r="AH4" s="8"/>
      <c r="AI4" s="8"/>
    </row>
    <row r="5" spans="1:38" s="53" customFormat="1" ht="24" customHeight="1" x14ac:dyDescent="0.35">
      <c r="A5" s="83" t="s">
        <v>1</v>
      </c>
      <c r="B5" s="84"/>
      <c r="C5" s="85"/>
      <c r="D5" s="83" t="s">
        <v>2</v>
      </c>
      <c r="E5" s="84"/>
      <c r="F5" s="84"/>
      <c r="G5" s="84"/>
      <c r="H5" s="85"/>
    </row>
    <row r="6" spans="1:38" s="9" customFormat="1" ht="24" customHeight="1" x14ac:dyDescent="0.35">
      <c r="A6" s="107" t="s">
        <v>3</v>
      </c>
      <c r="B6" s="108"/>
      <c r="C6" s="109"/>
      <c r="D6" s="107"/>
      <c r="E6" s="108"/>
      <c r="F6" s="108"/>
      <c r="G6" s="108"/>
      <c r="H6" s="109"/>
      <c r="I6" s="8"/>
      <c r="J6" s="8"/>
      <c r="K6" s="8"/>
      <c r="L6" s="8"/>
      <c r="M6" s="8"/>
      <c r="N6" s="8"/>
      <c r="O6" s="8"/>
      <c r="P6" s="8"/>
      <c r="Q6" s="8"/>
      <c r="R6" s="8"/>
      <c r="S6" s="8"/>
      <c r="T6" s="8"/>
      <c r="U6" s="8"/>
      <c r="V6" s="8"/>
      <c r="W6" s="8"/>
      <c r="X6" s="8"/>
      <c r="Y6" s="8"/>
      <c r="Z6" s="8"/>
      <c r="AA6" s="8"/>
      <c r="AB6" s="8"/>
      <c r="AC6" s="8"/>
      <c r="AD6" s="8"/>
      <c r="AE6" s="8"/>
      <c r="AF6" s="8"/>
      <c r="AG6" s="8"/>
      <c r="AH6" s="8"/>
      <c r="AI6" s="8"/>
    </row>
    <row r="7" spans="1:38" s="15" customFormat="1" ht="24" customHeight="1" x14ac:dyDescent="0.35">
      <c r="A7" s="110" t="s">
        <v>4</v>
      </c>
      <c r="B7" s="111"/>
      <c r="C7" s="112"/>
      <c r="D7" s="110" t="s">
        <v>4</v>
      </c>
      <c r="E7" s="111"/>
      <c r="F7" s="111"/>
      <c r="G7" s="111"/>
      <c r="H7" s="112"/>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pans="1:38" s="9" customFormat="1" ht="24" customHeight="1" x14ac:dyDescent="0.35">
      <c r="A8" s="86" t="s">
        <v>5</v>
      </c>
      <c r="B8" s="87"/>
      <c r="C8" s="88"/>
      <c r="D8" s="86" t="s">
        <v>5</v>
      </c>
      <c r="E8" s="87"/>
      <c r="F8" s="87"/>
      <c r="G8" s="87"/>
      <c r="H8" s="88"/>
      <c r="I8" s="8"/>
      <c r="J8" s="8"/>
      <c r="K8" s="8"/>
      <c r="L8" s="8"/>
      <c r="M8" s="8"/>
      <c r="N8" s="8"/>
      <c r="O8" s="8"/>
      <c r="P8" s="8"/>
      <c r="Q8" s="8"/>
      <c r="R8" s="8"/>
      <c r="S8" s="8"/>
      <c r="T8" s="8"/>
      <c r="U8" s="8"/>
      <c r="V8" s="8"/>
      <c r="W8" s="8"/>
      <c r="X8" s="8"/>
      <c r="Y8" s="8"/>
      <c r="Z8" s="8"/>
      <c r="AA8" s="8"/>
      <c r="AB8" s="8"/>
      <c r="AC8" s="8"/>
      <c r="AD8" s="8"/>
      <c r="AE8" s="8"/>
      <c r="AF8" s="8"/>
      <c r="AG8" s="8"/>
      <c r="AH8" s="8"/>
      <c r="AI8" s="8"/>
    </row>
    <row r="9" spans="1:38" s="9" customFormat="1" ht="24" customHeight="1" x14ac:dyDescent="0.35">
      <c r="A9" s="86" t="s">
        <v>6</v>
      </c>
      <c r="B9" s="87"/>
      <c r="C9" s="88"/>
      <c r="D9" s="86" t="s">
        <v>6</v>
      </c>
      <c r="E9" s="87"/>
      <c r="F9" s="87"/>
      <c r="G9" s="87"/>
      <c r="H9" s="88"/>
      <c r="I9" s="8"/>
      <c r="J9" s="8"/>
      <c r="K9" s="8"/>
      <c r="L9" s="8"/>
      <c r="M9" s="8"/>
      <c r="N9" s="8"/>
      <c r="O9" s="8"/>
      <c r="P9" s="8"/>
      <c r="Q9" s="8"/>
      <c r="R9" s="8"/>
      <c r="S9" s="8"/>
      <c r="T9" s="8"/>
      <c r="U9" s="8"/>
      <c r="V9" s="8"/>
      <c r="W9" s="8"/>
      <c r="X9" s="8"/>
      <c r="Y9" s="8"/>
      <c r="Z9" s="8"/>
      <c r="AA9" s="8"/>
      <c r="AB9" s="8"/>
      <c r="AC9" s="8"/>
      <c r="AD9" s="8"/>
      <c r="AE9" s="8"/>
      <c r="AF9" s="8"/>
      <c r="AG9" s="8"/>
      <c r="AH9" s="8"/>
      <c r="AI9" s="8"/>
    </row>
    <row r="10" spans="1:38" s="9" customFormat="1" ht="24" customHeight="1" x14ac:dyDescent="0.35">
      <c r="A10" s="86" t="s">
        <v>7</v>
      </c>
      <c r="B10" s="87"/>
      <c r="C10" s="88"/>
      <c r="D10" s="86" t="s">
        <v>7</v>
      </c>
      <c r="E10" s="87"/>
      <c r="F10" s="87"/>
      <c r="G10" s="87"/>
      <c r="H10" s="8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8" s="9" customFormat="1" ht="24" customHeight="1" x14ac:dyDescent="0.35">
      <c r="A11" s="86" t="s">
        <v>8</v>
      </c>
      <c r="B11" s="87"/>
      <c r="C11" s="88"/>
      <c r="D11" s="86" t="s">
        <v>8</v>
      </c>
      <c r="E11" s="87"/>
      <c r="F11" s="87"/>
      <c r="G11" s="87"/>
      <c r="H11" s="8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8" s="9" customFormat="1" ht="28.5" customHeight="1" x14ac:dyDescent="0.35">
      <c r="A12" s="89" t="s">
        <v>9</v>
      </c>
      <c r="B12" s="90"/>
      <c r="C12" s="91"/>
      <c r="D12" s="92" t="s">
        <v>10</v>
      </c>
      <c r="E12" s="93"/>
      <c r="F12" s="93"/>
      <c r="G12" s="93"/>
      <c r="H12" s="94"/>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8" s="9" customFormat="1" ht="32.25" customHeight="1" x14ac:dyDescent="0.35">
      <c r="A13" s="79" t="s">
        <v>11</v>
      </c>
      <c r="B13" s="80"/>
      <c r="C13" s="80"/>
      <c r="D13" s="81"/>
      <c r="E13" s="51" t="s">
        <v>12</v>
      </c>
      <c r="F13" s="51" t="s">
        <v>13</v>
      </c>
      <c r="G13" s="51" t="s">
        <v>14</v>
      </c>
      <c r="H13" s="51" t="s">
        <v>15</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8" s="56" customFormat="1" ht="25.25" customHeight="1" x14ac:dyDescent="0.35">
      <c r="A14" s="77" t="s">
        <v>61</v>
      </c>
      <c r="B14" s="78"/>
      <c r="C14" s="78"/>
      <c r="D14" s="78"/>
      <c r="E14" s="78"/>
      <c r="F14" s="78"/>
      <c r="G14" s="78"/>
      <c r="H14" s="78"/>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5"/>
    </row>
    <row r="15" spans="1:38" s="9" customFormat="1" ht="40.75" customHeight="1" x14ac:dyDescent="0.35">
      <c r="A15" s="76" t="s">
        <v>79</v>
      </c>
      <c r="B15" s="95"/>
      <c r="C15" s="95"/>
      <c r="D15" s="96"/>
      <c r="E15" s="22">
        <v>9780134885841</v>
      </c>
      <c r="F15" s="59">
        <v>3999</v>
      </c>
      <c r="G15" s="18"/>
      <c r="H15" s="19">
        <f>G15*F15</f>
        <v>0</v>
      </c>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8" s="62" customFormat="1" ht="52" customHeight="1" x14ac:dyDescent="0.35">
      <c r="A16" s="114" t="s">
        <v>63</v>
      </c>
      <c r="B16" s="115"/>
      <c r="C16" s="115"/>
      <c r="D16" s="116"/>
      <c r="E16" s="58">
        <v>9780138212438</v>
      </c>
      <c r="F16" s="59">
        <v>1099</v>
      </c>
      <c r="G16" s="60"/>
      <c r="H16" s="63" t="s">
        <v>62</v>
      </c>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row>
    <row r="17" spans="1:37" s="12" customFormat="1" ht="92.25" customHeight="1" x14ac:dyDescent="0.35">
      <c r="A17" s="117" t="s">
        <v>16</v>
      </c>
      <c r="B17" s="118"/>
      <c r="C17" s="118"/>
      <c r="D17" s="119"/>
      <c r="E17" s="118"/>
      <c r="F17" s="118"/>
      <c r="G17" s="118"/>
      <c r="H17" s="120"/>
      <c r="I17" s="8"/>
      <c r="J17" s="8"/>
      <c r="K17" s="8"/>
      <c r="L17" s="8"/>
      <c r="M17" s="8"/>
      <c r="N17" s="8"/>
      <c r="O17" s="8"/>
      <c r="P17" s="8"/>
      <c r="Q17" s="8"/>
      <c r="R17" s="8"/>
      <c r="S17" s="8"/>
      <c r="T17" s="8"/>
      <c r="U17" s="8"/>
      <c r="V17" s="8"/>
      <c r="W17" s="8"/>
      <c r="X17" s="8"/>
      <c r="Y17" s="8"/>
      <c r="Z17" s="8"/>
      <c r="AA17" s="8"/>
    </row>
    <row r="18" spans="1:37" s="9" customFormat="1" ht="34.5" customHeight="1" x14ac:dyDescent="0.35">
      <c r="A18" s="97" t="s">
        <v>64</v>
      </c>
      <c r="B18" s="123"/>
      <c r="C18" s="123"/>
      <c r="D18" s="124"/>
      <c r="E18" s="67" t="s">
        <v>17</v>
      </c>
      <c r="F18" s="65">
        <v>40</v>
      </c>
      <c r="G18" s="18"/>
      <c r="H18" s="19">
        <f>G18*F18</f>
        <v>0</v>
      </c>
      <c r="I18" s="8"/>
      <c r="J18" s="8"/>
      <c r="K18" s="8"/>
      <c r="L18" s="8"/>
      <c r="M18" s="8"/>
      <c r="N18" s="8"/>
      <c r="O18" s="8"/>
      <c r="P18" s="8"/>
      <c r="Q18" s="8"/>
      <c r="R18" s="8"/>
      <c r="S18" s="8"/>
      <c r="T18" s="8"/>
      <c r="U18" s="8"/>
      <c r="V18" s="8"/>
      <c r="W18" s="8"/>
      <c r="X18" s="8"/>
      <c r="Y18" s="8"/>
      <c r="Z18" s="8"/>
      <c r="AA18" s="8"/>
      <c r="AB18" s="8"/>
      <c r="AC18" s="8"/>
      <c r="AD18" s="8"/>
      <c r="AE18" s="8"/>
    </row>
    <row r="19" spans="1:37" s="9" customFormat="1" ht="34.5" customHeight="1" x14ac:dyDescent="0.35">
      <c r="A19" s="97" t="s">
        <v>86</v>
      </c>
      <c r="B19" s="123"/>
      <c r="C19" s="123"/>
      <c r="D19" s="124"/>
      <c r="E19" s="67" t="s">
        <v>87</v>
      </c>
      <c r="F19" s="65">
        <v>29</v>
      </c>
      <c r="G19" s="18"/>
      <c r="H19" s="19">
        <f>G19*F19</f>
        <v>0</v>
      </c>
    </row>
    <row r="20" spans="1:37" s="9" customFormat="1" ht="98" customHeight="1" x14ac:dyDescent="0.35">
      <c r="A20" s="125" t="s">
        <v>88</v>
      </c>
      <c r="B20" s="126"/>
      <c r="C20" s="126"/>
      <c r="D20" s="126"/>
      <c r="E20" s="126"/>
      <c r="F20" s="126"/>
      <c r="G20" s="126"/>
      <c r="H20" s="127"/>
    </row>
    <row r="21" spans="1:37" s="9" customFormat="1" ht="34.5" customHeight="1" x14ac:dyDescent="0.35">
      <c r="A21" s="128" t="s">
        <v>89</v>
      </c>
      <c r="B21" s="129"/>
      <c r="C21" s="129"/>
      <c r="D21" s="130"/>
      <c r="E21" s="58">
        <v>9780135409213</v>
      </c>
      <c r="F21" s="65">
        <v>199</v>
      </c>
      <c r="G21" s="131"/>
      <c r="H21" s="132">
        <f t="shared" ref="H21:H22" si="0">F21*G21</f>
        <v>0</v>
      </c>
    </row>
    <row r="22" spans="1:37" s="9" customFormat="1" ht="34.5" customHeight="1" x14ac:dyDescent="0.35">
      <c r="A22" s="128" t="s">
        <v>90</v>
      </c>
      <c r="B22" s="129"/>
      <c r="C22" s="129"/>
      <c r="D22" s="130"/>
      <c r="E22" s="58">
        <v>9780135409220</v>
      </c>
      <c r="F22" s="65">
        <v>499</v>
      </c>
      <c r="G22" s="131"/>
      <c r="H22" s="132">
        <f t="shared" si="0"/>
        <v>0</v>
      </c>
    </row>
    <row r="23" spans="1:37" s="56" customFormat="1" ht="24.9" customHeight="1" x14ac:dyDescent="0.35">
      <c r="A23" s="77" t="s">
        <v>65</v>
      </c>
      <c r="B23" s="78"/>
      <c r="C23" s="78"/>
      <c r="D23" s="78"/>
      <c r="E23" s="78"/>
      <c r="F23" s="78"/>
      <c r="G23" s="78"/>
      <c r="H23" s="78"/>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row>
    <row r="24" spans="1:37" s="9" customFormat="1" ht="42.75" customHeight="1" x14ac:dyDescent="0.35">
      <c r="A24" s="101" t="s">
        <v>74</v>
      </c>
      <c r="B24" s="102"/>
      <c r="C24" s="102"/>
      <c r="D24" s="103"/>
      <c r="E24" s="23" t="s">
        <v>18</v>
      </c>
      <c r="F24" s="66">
        <v>1099</v>
      </c>
      <c r="G24" s="24"/>
      <c r="H24" s="25">
        <f t="shared" ref="H24:H25" si="1">G24*F24</f>
        <v>0</v>
      </c>
      <c r="I24" s="8"/>
      <c r="J24" s="8"/>
      <c r="K24" s="8"/>
      <c r="L24" s="8"/>
      <c r="M24" s="8"/>
      <c r="N24" s="8"/>
      <c r="O24" s="8"/>
      <c r="P24" s="8"/>
      <c r="Q24" s="8"/>
      <c r="R24" s="8"/>
      <c r="S24" s="8"/>
      <c r="T24" s="8"/>
      <c r="U24" s="8"/>
      <c r="V24" s="8"/>
      <c r="W24" s="8"/>
      <c r="X24" s="8"/>
      <c r="Y24" s="8"/>
      <c r="Z24" s="8"/>
      <c r="AA24" s="8"/>
      <c r="AB24" s="8"/>
      <c r="AC24" s="8"/>
      <c r="AD24" s="8"/>
      <c r="AE24" s="8"/>
      <c r="AF24" s="8"/>
      <c r="AG24" s="8"/>
      <c r="AH24" s="8"/>
    </row>
    <row r="25" spans="1:37" s="13" customFormat="1" ht="33.75" customHeight="1" x14ac:dyDescent="0.35">
      <c r="A25" s="121" t="s">
        <v>21</v>
      </c>
      <c r="B25" s="122"/>
      <c r="C25" s="122"/>
      <c r="D25" s="122"/>
      <c r="E25" s="22">
        <v>9780134885902</v>
      </c>
      <c r="F25" s="16">
        <v>425</v>
      </c>
      <c r="G25" s="27"/>
      <c r="H25" s="25">
        <f t="shared" si="1"/>
        <v>0</v>
      </c>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row>
    <row r="26" spans="1:37" s="56" customFormat="1" ht="25.25" customHeight="1" x14ac:dyDescent="0.35">
      <c r="A26" s="77" t="s">
        <v>66</v>
      </c>
      <c r="B26" s="78"/>
      <c r="C26" s="78"/>
      <c r="D26" s="78"/>
      <c r="E26" s="78"/>
      <c r="F26" s="78"/>
      <c r="G26" s="78"/>
      <c r="H26" s="78"/>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row>
    <row r="27" spans="1:37" s="9" customFormat="1" ht="42.75" customHeight="1" x14ac:dyDescent="0.35">
      <c r="A27" s="101" t="s">
        <v>75</v>
      </c>
      <c r="B27" s="102"/>
      <c r="C27" s="102"/>
      <c r="D27" s="103"/>
      <c r="E27" s="23" t="s">
        <v>19</v>
      </c>
      <c r="F27" s="64">
        <v>1099</v>
      </c>
      <c r="G27" s="24"/>
      <c r="H27" s="25">
        <f t="shared" ref="H27:H28" si="2">G27*F27</f>
        <v>0</v>
      </c>
      <c r="I27" s="8"/>
      <c r="J27" s="8"/>
      <c r="K27" s="8"/>
      <c r="L27" s="8"/>
      <c r="M27" s="8"/>
      <c r="N27" s="8"/>
      <c r="O27" s="8"/>
      <c r="P27" s="8"/>
      <c r="Q27" s="8"/>
      <c r="R27" s="8"/>
      <c r="S27" s="8"/>
      <c r="T27" s="8"/>
      <c r="U27" s="8"/>
      <c r="V27" s="8"/>
      <c r="W27" s="8"/>
      <c r="X27" s="8"/>
      <c r="Y27" s="8"/>
      <c r="Z27" s="8"/>
      <c r="AA27" s="8"/>
      <c r="AB27" s="8"/>
      <c r="AC27" s="8"/>
      <c r="AD27" s="8"/>
      <c r="AE27" s="8"/>
      <c r="AF27" s="8"/>
      <c r="AG27" s="8"/>
      <c r="AH27" s="8"/>
    </row>
    <row r="28" spans="1:37" s="11" customFormat="1" ht="39" customHeight="1" x14ac:dyDescent="0.35">
      <c r="A28" s="98" t="s">
        <v>76</v>
      </c>
      <c r="B28" s="99"/>
      <c r="C28" s="99"/>
      <c r="D28" s="100"/>
      <c r="E28" s="67" t="s">
        <v>77</v>
      </c>
      <c r="F28" s="17">
        <v>695</v>
      </c>
      <c r="G28" s="18"/>
      <c r="H28" s="19">
        <f t="shared" si="2"/>
        <v>0</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7" s="9" customFormat="1" ht="46" customHeight="1" x14ac:dyDescent="0.35">
      <c r="A29" s="68" t="s">
        <v>91</v>
      </c>
      <c r="B29" s="69"/>
      <c r="C29" s="69"/>
      <c r="D29" s="70"/>
      <c r="E29" s="29">
        <v>9780135335345</v>
      </c>
      <c r="F29" s="16">
        <v>25</v>
      </c>
      <c r="G29" s="24"/>
      <c r="H29" s="25">
        <f>G29*F29</f>
        <v>0</v>
      </c>
    </row>
    <row r="30" spans="1:37" s="56" customFormat="1" ht="35.5" customHeight="1" x14ac:dyDescent="0.35">
      <c r="A30" s="77" t="s">
        <v>67</v>
      </c>
      <c r="B30" s="78"/>
      <c r="C30" s="78"/>
      <c r="D30" s="78"/>
      <c r="E30" s="78"/>
      <c r="F30" s="78"/>
      <c r="G30" s="78"/>
      <c r="H30" s="78"/>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row>
    <row r="31" spans="1:37" s="9" customFormat="1" ht="42.5" customHeight="1" x14ac:dyDescent="0.35">
      <c r="A31" s="101" t="s">
        <v>80</v>
      </c>
      <c r="B31" s="102"/>
      <c r="C31" s="102"/>
      <c r="D31" s="103"/>
      <c r="E31" s="23" t="s">
        <v>20</v>
      </c>
      <c r="F31" s="64">
        <v>1099</v>
      </c>
      <c r="G31" s="24"/>
      <c r="H31" s="25">
        <f t="shared" ref="H31:H32" si="3">G31*F31</f>
        <v>0</v>
      </c>
      <c r="I31" s="8"/>
      <c r="J31" s="8"/>
      <c r="K31" s="8"/>
      <c r="L31" s="8"/>
      <c r="M31" s="8"/>
      <c r="N31" s="8"/>
      <c r="O31" s="8"/>
      <c r="P31" s="8"/>
      <c r="Q31" s="8"/>
      <c r="R31" s="8"/>
      <c r="S31" s="8"/>
      <c r="T31" s="8"/>
      <c r="U31" s="8"/>
      <c r="V31" s="8"/>
      <c r="W31" s="8"/>
      <c r="X31" s="8"/>
      <c r="Y31" s="8"/>
      <c r="Z31" s="8"/>
      <c r="AA31" s="8"/>
      <c r="AB31" s="8"/>
      <c r="AC31" s="8"/>
      <c r="AD31" s="8"/>
      <c r="AE31" s="8"/>
      <c r="AF31" s="8"/>
      <c r="AG31" s="8"/>
      <c r="AH31" s="8"/>
    </row>
    <row r="32" spans="1:37" s="12" customFormat="1" ht="39" customHeight="1" x14ac:dyDescent="0.35">
      <c r="A32" s="101" t="s">
        <v>78</v>
      </c>
      <c r="B32" s="102"/>
      <c r="C32" s="102"/>
      <c r="D32" s="103"/>
      <c r="E32" s="21">
        <v>9780138039424</v>
      </c>
      <c r="F32" s="17">
        <v>695</v>
      </c>
      <c r="G32" s="50"/>
      <c r="H32" s="19">
        <f t="shared" si="3"/>
        <v>0</v>
      </c>
      <c r="I32" s="8"/>
      <c r="J32" s="8"/>
      <c r="K32" s="8"/>
      <c r="L32" s="8"/>
      <c r="M32" s="8"/>
      <c r="N32" s="8"/>
      <c r="O32" s="8"/>
      <c r="P32" s="8"/>
      <c r="Q32" s="8"/>
      <c r="R32" s="8"/>
      <c r="S32" s="8"/>
      <c r="T32" s="8"/>
      <c r="U32" s="8"/>
      <c r="V32" s="8"/>
      <c r="W32" s="8"/>
      <c r="X32" s="8"/>
      <c r="Y32" s="8"/>
      <c r="Z32" s="8"/>
      <c r="AA32" s="8"/>
    </row>
    <row r="33" spans="1:38" s="9" customFormat="1" ht="46" customHeight="1" x14ac:dyDescent="0.35">
      <c r="A33" s="68" t="s">
        <v>92</v>
      </c>
      <c r="B33" s="69"/>
      <c r="C33" s="69"/>
      <c r="D33" s="70"/>
      <c r="E33" s="29">
        <v>9780135335345</v>
      </c>
      <c r="F33" s="16">
        <v>25</v>
      </c>
      <c r="G33" s="24"/>
      <c r="H33" s="25">
        <f>G33*F33</f>
        <v>0</v>
      </c>
    </row>
    <row r="34" spans="1:38" s="56" customFormat="1" ht="29.5" customHeight="1" x14ac:dyDescent="0.35">
      <c r="A34" s="77" t="s">
        <v>68</v>
      </c>
      <c r="B34" s="78"/>
      <c r="C34" s="78"/>
      <c r="D34" s="78"/>
      <c r="E34" s="78"/>
      <c r="F34" s="78"/>
      <c r="G34" s="78"/>
      <c r="H34" s="78"/>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5"/>
    </row>
    <row r="35" spans="1:38" s="9" customFormat="1" ht="42.75" customHeight="1" x14ac:dyDescent="0.35">
      <c r="A35" s="101" t="s">
        <v>81</v>
      </c>
      <c r="B35" s="102"/>
      <c r="C35" s="102"/>
      <c r="D35" s="103"/>
      <c r="E35" s="20">
        <v>9780134885896</v>
      </c>
      <c r="F35" s="64">
        <v>1099</v>
      </c>
      <c r="G35" s="24"/>
      <c r="H35" s="25">
        <f t="shared" ref="H35:H36" si="4">G35*F35</f>
        <v>0</v>
      </c>
      <c r="I35" s="8"/>
      <c r="J35" s="8"/>
      <c r="K35" s="8"/>
      <c r="L35" s="8"/>
      <c r="M35" s="8"/>
      <c r="N35" s="8"/>
      <c r="O35" s="8"/>
      <c r="P35" s="8"/>
      <c r="Q35" s="8"/>
      <c r="R35" s="8"/>
      <c r="S35" s="8"/>
      <c r="T35" s="8"/>
      <c r="U35" s="8"/>
      <c r="V35" s="8"/>
      <c r="W35" s="8"/>
      <c r="X35" s="8"/>
      <c r="Y35" s="8"/>
      <c r="Z35" s="8"/>
      <c r="AA35" s="8"/>
      <c r="AB35" s="8"/>
      <c r="AC35" s="8"/>
      <c r="AD35" s="8"/>
      <c r="AE35" s="8"/>
      <c r="AF35" s="8"/>
      <c r="AG35" s="8"/>
      <c r="AH35" s="8"/>
    </row>
    <row r="36" spans="1:38" s="12" customFormat="1" ht="39" customHeight="1" x14ac:dyDescent="0.35">
      <c r="A36" s="101" t="s">
        <v>82</v>
      </c>
      <c r="B36" s="102"/>
      <c r="C36" s="102"/>
      <c r="D36" s="103"/>
      <c r="E36" s="21">
        <v>9780137921843</v>
      </c>
      <c r="F36" s="17">
        <v>399</v>
      </c>
      <c r="G36" s="50"/>
      <c r="H36" s="19">
        <f t="shared" si="4"/>
        <v>0</v>
      </c>
      <c r="I36" s="8"/>
      <c r="J36" s="8"/>
      <c r="K36" s="8"/>
      <c r="L36" s="8"/>
      <c r="M36" s="8"/>
      <c r="N36" s="8"/>
      <c r="O36" s="8"/>
      <c r="P36" s="8"/>
      <c r="Q36" s="8"/>
      <c r="R36" s="8"/>
      <c r="S36" s="8"/>
      <c r="T36" s="8"/>
      <c r="U36" s="8"/>
      <c r="V36" s="8"/>
      <c r="W36" s="8"/>
      <c r="X36" s="8"/>
      <c r="Y36" s="8"/>
      <c r="Z36" s="8"/>
      <c r="AA36" s="8"/>
    </row>
    <row r="37" spans="1:38" s="9" customFormat="1" ht="46" customHeight="1" x14ac:dyDescent="0.35">
      <c r="A37" s="68" t="s">
        <v>70</v>
      </c>
      <c r="B37" s="69"/>
      <c r="C37" s="69"/>
      <c r="D37" s="70"/>
      <c r="E37" s="29">
        <v>9780136762225</v>
      </c>
      <c r="F37" s="16">
        <v>25</v>
      </c>
      <c r="G37" s="24"/>
      <c r="H37" s="25">
        <f>G37*F37</f>
        <v>0</v>
      </c>
      <c r="I37" s="8"/>
      <c r="J37" s="8"/>
      <c r="K37" s="8"/>
      <c r="L37" s="8"/>
      <c r="M37" s="8"/>
      <c r="N37" s="8"/>
      <c r="O37" s="8"/>
      <c r="P37" s="8"/>
      <c r="Q37" s="8"/>
      <c r="R37" s="8"/>
      <c r="S37" s="8"/>
      <c r="T37" s="8"/>
      <c r="U37" s="8"/>
      <c r="V37" s="8"/>
      <c r="W37" s="8"/>
      <c r="X37" s="8"/>
      <c r="Y37" s="8"/>
      <c r="Z37" s="8"/>
      <c r="AA37" s="8"/>
      <c r="AB37" s="8"/>
      <c r="AC37" s="8"/>
      <c r="AD37" s="8"/>
      <c r="AE37" s="8"/>
      <c r="AF37" s="8"/>
      <c r="AG37" s="8"/>
    </row>
    <row r="38" spans="1:38" s="9" customFormat="1" ht="46" customHeight="1" x14ac:dyDescent="0.35">
      <c r="A38" s="68" t="s">
        <v>93</v>
      </c>
      <c r="B38" s="69"/>
      <c r="C38" s="69"/>
      <c r="D38" s="70"/>
      <c r="E38" s="29">
        <v>9780135345986</v>
      </c>
      <c r="F38" s="16">
        <v>9.9499999999999993</v>
      </c>
      <c r="G38" s="24"/>
      <c r="H38" s="25">
        <f>G38*F38</f>
        <v>0</v>
      </c>
      <c r="I38" s="8"/>
      <c r="J38" s="8"/>
      <c r="K38" s="8"/>
      <c r="L38" s="8"/>
      <c r="M38" s="8"/>
      <c r="N38" s="8"/>
      <c r="O38" s="8"/>
      <c r="P38" s="8"/>
      <c r="Q38" s="8"/>
      <c r="R38" s="8"/>
      <c r="S38" s="8"/>
      <c r="T38" s="8"/>
      <c r="U38" s="8"/>
      <c r="V38" s="8"/>
      <c r="W38" s="8"/>
      <c r="X38" s="8"/>
      <c r="Y38" s="8"/>
      <c r="Z38" s="8"/>
      <c r="AA38" s="8"/>
      <c r="AB38" s="8"/>
      <c r="AC38" s="8"/>
      <c r="AD38" s="8"/>
      <c r="AE38" s="8"/>
      <c r="AF38" s="8"/>
      <c r="AG38" s="8"/>
    </row>
    <row r="39" spans="1:38" s="9" customFormat="1" ht="46" customHeight="1" x14ac:dyDescent="0.35">
      <c r="A39" s="68" t="s">
        <v>94</v>
      </c>
      <c r="B39" s="69"/>
      <c r="C39" s="69"/>
      <c r="D39" s="70"/>
      <c r="E39" s="29">
        <v>9780135345993</v>
      </c>
      <c r="F39" s="16">
        <v>29.95</v>
      </c>
      <c r="G39" s="24"/>
      <c r="H39" s="25">
        <f>G39*F39</f>
        <v>0</v>
      </c>
      <c r="I39" s="8"/>
      <c r="J39" s="8"/>
      <c r="K39" s="8"/>
      <c r="L39" s="8"/>
      <c r="M39" s="8"/>
      <c r="N39" s="8"/>
      <c r="O39" s="8"/>
      <c r="P39" s="8"/>
      <c r="Q39" s="8"/>
      <c r="R39" s="8"/>
      <c r="S39" s="8"/>
      <c r="T39" s="8"/>
      <c r="U39" s="8"/>
      <c r="V39" s="8"/>
      <c r="W39" s="8"/>
      <c r="X39" s="8"/>
      <c r="Y39" s="8"/>
      <c r="Z39" s="8"/>
      <c r="AA39" s="8"/>
      <c r="AB39" s="8"/>
      <c r="AC39" s="8"/>
      <c r="AD39" s="8"/>
      <c r="AE39" s="8"/>
      <c r="AF39" s="8"/>
      <c r="AG39" s="8"/>
    </row>
    <row r="40" spans="1:38" s="56" customFormat="1" ht="29.5" customHeight="1" x14ac:dyDescent="0.35">
      <c r="A40" s="77" t="s">
        <v>69</v>
      </c>
      <c r="B40" s="78"/>
      <c r="C40" s="78"/>
      <c r="D40" s="78"/>
      <c r="E40" s="78"/>
      <c r="F40" s="78"/>
      <c r="G40" s="78"/>
      <c r="H40" s="78"/>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5"/>
    </row>
    <row r="41" spans="1:38" s="9" customFormat="1" ht="38.15" customHeight="1" x14ac:dyDescent="0.35">
      <c r="A41" s="68" t="s">
        <v>72</v>
      </c>
      <c r="B41" s="69"/>
      <c r="C41" s="69"/>
      <c r="D41" s="70"/>
      <c r="E41" s="29">
        <v>9780136762225</v>
      </c>
      <c r="F41" s="16">
        <v>25</v>
      </c>
      <c r="G41" s="24"/>
      <c r="H41" s="25">
        <f t="shared" ref="H41" si="5">G41*F41</f>
        <v>0</v>
      </c>
      <c r="I41" s="8"/>
      <c r="J41" s="8"/>
      <c r="K41" s="8"/>
      <c r="L41" s="8"/>
      <c r="M41" s="8"/>
      <c r="N41" s="8"/>
      <c r="O41" s="8"/>
      <c r="P41" s="8"/>
      <c r="Q41" s="8"/>
      <c r="R41" s="8"/>
      <c r="S41" s="8"/>
      <c r="T41" s="8"/>
      <c r="U41" s="8"/>
      <c r="V41" s="8"/>
      <c r="W41" s="8"/>
      <c r="X41" s="8"/>
      <c r="Y41" s="8"/>
      <c r="Z41" s="8"/>
      <c r="AA41" s="8"/>
      <c r="AB41" s="8"/>
      <c r="AC41" s="8"/>
      <c r="AD41" s="8"/>
      <c r="AE41" s="8"/>
      <c r="AF41" s="8"/>
      <c r="AG41" s="8"/>
      <c r="AH41" s="8"/>
    </row>
    <row r="42" spans="1:38" s="9" customFormat="1" ht="38.15" customHeight="1" x14ac:dyDescent="0.35">
      <c r="A42" s="68" t="s">
        <v>95</v>
      </c>
      <c r="B42" s="69"/>
      <c r="C42" s="69"/>
      <c r="D42" s="70"/>
      <c r="E42" s="29">
        <v>9780135346020</v>
      </c>
      <c r="F42" s="16">
        <v>9.9499999999999993</v>
      </c>
      <c r="G42" s="24"/>
      <c r="H42" s="25">
        <f>G42*F42</f>
        <v>0</v>
      </c>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1:38" s="9" customFormat="1" ht="38.15" customHeight="1" x14ac:dyDescent="0.35">
      <c r="A43" s="68" t="s">
        <v>96</v>
      </c>
      <c r="B43" s="69"/>
      <c r="C43" s="69"/>
      <c r="D43" s="70"/>
      <c r="E43" s="29">
        <v>9780135346044</v>
      </c>
      <c r="F43" s="16">
        <v>29.95</v>
      </c>
      <c r="G43" s="24"/>
      <c r="H43" s="25">
        <f>G43*F43</f>
        <v>0</v>
      </c>
      <c r="I43" s="8"/>
      <c r="J43" s="8"/>
      <c r="K43" s="8"/>
      <c r="L43" s="8"/>
      <c r="M43" s="8"/>
      <c r="N43" s="8"/>
      <c r="O43" s="8"/>
      <c r="P43" s="8"/>
      <c r="Q43" s="8"/>
      <c r="R43" s="8"/>
      <c r="S43" s="8"/>
      <c r="T43" s="8"/>
      <c r="U43" s="8"/>
      <c r="V43" s="8"/>
      <c r="W43" s="8"/>
      <c r="X43" s="8"/>
      <c r="Y43" s="8"/>
      <c r="Z43" s="8"/>
      <c r="AA43" s="8"/>
      <c r="AB43" s="8"/>
      <c r="AC43" s="8"/>
      <c r="AD43" s="8"/>
      <c r="AE43" s="8"/>
      <c r="AF43" s="8"/>
      <c r="AG43" s="8"/>
      <c r="AH43" s="8"/>
    </row>
    <row r="44" spans="1:38" s="56" customFormat="1" ht="29.5" customHeight="1" x14ac:dyDescent="0.35">
      <c r="A44" s="77" t="s">
        <v>71</v>
      </c>
      <c r="B44" s="78"/>
      <c r="C44" s="78"/>
      <c r="D44" s="78"/>
      <c r="E44" s="78"/>
      <c r="F44" s="78"/>
      <c r="G44" s="78"/>
      <c r="H44" s="78"/>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5"/>
    </row>
    <row r="45" spans="1:38" s="9" customFormat="1" ht="38.15" customHeight="1" x14ac:dyDescent="0.35">
      <c r="A45" s="68" t="s">
        <v>84</v>
      </c>
      <c r="B45" s="69"/>
      <c r="C45" s="69"/>
      <c r="D45" s="70"/>
      <c r="E45" s="29">
        <v>9780138164744</v>
      </c>
      <c r="F45" s="16">
        <v>25</v>
      </c>
      <c r="G45" s="24"/>
      <c r="H45" s="25">
        <f t="shared" ref="H45" si="6">G45*F45</f>
        <v>0</v>
      </c>
      <c r="I45" s="8"/>
      <c r="J45" s="8"/>
      <c r="K45" s="8"/>
      <c r="L45" s="8"/>
      <c r="M45" s="8"/>
      <c r="N45" s="8"/>
      <c r="O45" s="8"/>
      <c r="P45" s="8"/>
      <c r="Q45" s="8"/>
      <c r="R45" s="8"/>
      <c r="S45" s="8"/>
      <c r="T45" s="8"/>
      <c r="U45" s="8"/>
      <c r="V45" s="8"/>
      <c r="W45" s="8"/>
      <c r="X45" s="8"/>
      <c r="Y45" s="8"/>
      <c r="Z45" s="8"/>
      <c r="AA45" s="8"/>
      <c r="AB45" s="8"/>
      <c r="AC45" s="8"/>
      <c r="AD45" s="8"/>
      <c r="AE45" s="8"/>
      <c r="AF45" s="8"/>
      <c r="AG45" s="8"/>
      <c r="AH45" s="8"/>
    </row>
    <row r="46" spans="1:38" s="56" customFormat="1" ht="29.5" customHeight="1" x14ac:dyDescent="0.35">
      <c r="A46" s="77" t="s">
        <v>73</v>
      </c>
      <c r="B46" s="78"/>
      <c r="C46" s="78"/>
      <c r="D46" s="78"/>
      <c r="E46" s="78"/>
      <c r="F46" s="78"/>
      <c r="G46" s="78"/>
      <c r="H46" s="78"/>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5"/>
    </row>
    <row r="47" spans="1:38" s="9" customFormat="1" ht="38.15" customHeight="1" x14ac:dyDescent="0.35">
      <c r="A47" s="68" t="s">
        <v>85</v>
      </c>
      <c r="B47" s="69"/>
      <c r="C47" s="69"/>
      <c r="D47" s="70"/>
      <c r="E47" s="29">
        <v>9780138164744</v>
      </c>
      <c r="F47" s="16">
        <v>25</v>
      </c>
      <c r="G47" s="24"/>
      <c r="H47" s="25">
        <f t="shared" ref="H47" si="7">G47*F47</f>
        <v>0</v>
      </c>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1:38" s="9" customFormat="1" ht="26.25" customHeight="1" x14ac:dyDescent="0.35">
      <c r="A48" s="72" t="s">
        <v>22</v>
      </c>
      <c r="B48" s="73"/>
      <c r="C48" s="73"/>
      <c r="D48" s="73"/>
      <c r="E48" s="73"/>
      <c r="F48" s="73"/>
      <c r="G48" s="73"/>
      <c r="H48" s="74"/>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row>
    <row r="49" spans="1:36" s="9" customFormat="1" ht="52" customHeight="1" x14ac:dyDescent="0.35">
      <c r="A49" s="128" t="s">
        <v>97</v>
      </c>
      <c r="B49" s="129"/>
      <c r="C49" s="129"/>
      <c r="D49" s="130"/>
      <c r="E49" s="133">
        <v>9780135370179</v>
      </c>
      <c r="F49" s="65">
        <v>82</v>
      </c>
      <c r="G49" s="60"/>
      <c r="H49" s="132">
        <f t="shared" ref="H49:H52" si="8">F49*G49</f>
        <v>0</v>
      </c>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row>
    <row r="50" spans="1:36" s="9" customFormat="1" ht="30.5" customHeight="1" x14ac:dyDescent="0.35">
      <c r="A50" s="128" t="s">
        <v>98</v>
      </c>
      <c r="B50" s="129"/>
      <c r="C50" s="129"/>
      <c r="D50" s="130"/>
      <c r="E50" s="133">
        <v>9780325161044</v>
      </c>
      <c r="F50" s="65">
        <v>65.5</v>
      </c>
      <c r="G50" s="60"/>
      <c r="H50" s="132">
        <f t="shared" si="8"/>
        <v>0</v>
      </c>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row>
    <row r="51" spans="1:36" s="9" customFormat="1" ht="25.5" customHeight="1" x14ac:dyDescent="0.35">
      <c r="A51" s="128" t="s">
        <v>99</v>
      </c>
      <c r="B51" s="129"/>
      <c r="C51" s="129"/>
      <c r="D51" s="130"/>
      <c r="E51" s="133">
        <v>9780325160313</v>
      </c>
      <c r="F51" s="65">
        <v>75.400000000000006</v>
      </c>
      <c r="G51" s="60"/>
      <c r="H51" s="132">
        <f t="shared" si="8"/>
        <v>0</v>
      </c>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row>
    <row r="52" spans="1:36" s="9" customFormat="1" ht="33.5" customHeight="1" x14ac:dyDescent="0.35">
      <c r="A52" s="128" t="s">
        <v>100</v>
      </c>
      <c r="B52" s="129"/>
      <c r="C52" s="129"/>
      <c r="D52" s="130"/>
      <c r="E52" s="133">
        <v>9780325137568</v>
      </c>
      <c r="F52" s="65">
        <v>36.5</v>
      </c>
      <c r="G52" s="60"/>
      <c r="H52" s="132">
        <f t="shared" si="8"/>
        <v>0</v>
      </c>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row>
    <row r="53" spans="1:36" s="9" customFormat="1" ht="27" customHeight="1" x14ac:dyDescent="0.35">
      <c r="A53" s="97" t="s">
        <v>29</v>
      </c>
      <c r="B53" s="69"/>
      <c r="C53" s="69"/>
      <c r="D53" s="70"/>
      <c r="E53" s="30" t="s">
        <v>30</v>
      </c>
      <c r="F53" s="31">
        <v>164.75</v>
      </c>
      <c r="G53" s="32"/>
      <c r="H53" s="25">
        <f>G53*F53</f>
        <v>0</v>
      </c>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row>
    <row r="54" spans="1:36" s="9" customFormat="1" ht="27" customHeight="1" x14ac:dyDescent="0.35">
      <c r="A54" s="97" t="s">
        <v>31</v>
      </c>
      <c r="B54" s="69"/>
      <c r="C54" s="69"/>
      <c r="D54" s="70"/>
      <c r="E54" s="30" t="s">
        <v>32</v>
      </c>
      <c r="F54" s="31">
        <v>27</v>
      </c>
      <c r="G54" s="32"/>
      <c r="H54" s="25">
        <f t="shared" ref="H54:H57" si="9">G54*F54</f>
        <v>0</v>
      </c>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row>
    <row r="55" spans="1:36" s="9" customFormat="1" ht="53.5" customHeight="1" x14ac:dyDescent="0.35">
      <c r="A55" s="97" t="s">
        <v>33</v>
      </c>
      <c r="B55" s="69"/>
      <c r="C55" s="69"/>
      <c r="D55" s="70"/>
      <c r="E55" s="30" t="s">
        <v>34</v>
      </c>
      <c r="F55" s="31">
        <v>88.25</v>
      </c>
      <c r="G55" s="32"/>
      <c r="H55" s="25">
        <f t="shared" si="9"/>
        <v>0</v>
      </c>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row>
    <row r="56" spans="1:36" s="9" customFormat="1" ht="53.5" customHeight="1" x14ac:dyDescent="0.35">
      <c r="A56" s="97" t="s">
        <v>35</v>
      </c>
      <c r="B56" s="69"/>
      <c r="C56" s="69"/>
      <c r="D56" s="70"/>
      <c r="E56" s="30" t="s">
        <v>36</v>
      </c>
      <c r="F56" s="31">
        <v>79.25</v>
      </c>
      <c r="G56" s="32"/>
      <c r="H56" s="25">
        <f t="shared" si="9"/>
        <v>0</v>
      </c>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row>
    <row r="57" spans="1:36" s="9" customFormat="1" ht="40.75" customHeight="1" x14ac:dyDescent="0.35">
      <c r="A57" s="97" t="s">
        <v>37</v>
      </c>
      <c r="B57" s="69"/>
      <c r="C57" s="69"/>
      <c r="D57" s="70"/>
      <c r="E57" s="30" t="s">
        <v>38</v>
      </c>
      <c r="F57" s="26">
        <v>69.95</v>
      </c>
      <c r="G57" s="32"/>
      <c r="H57" s="25">
        <f t="shared" si="9"/>
        <v>0</v>
      </c>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row>
    <row r="58" spans="1:36" s="9" customFormat="1" ht="40.75" customHeight="1" x14ac:dyDescent="0.35">
      <c r="A58" s="97" t="s">
        <v>39</v>
      </c>
      <c r="B58" s="69"/>
      <c r="C58" s="69"/>
      <c r="D58" s="70"/>
      <c r="E58" s="33" t="s">
        <v>40</v>
      </c>
      <c r="F58" s="26">
        <v>84</v>
      </c>
      <c r="G58" s="32"/>
      <c r="H58" s="25">
        <f t="shared" ref="H58:H62" si="10">G58*F58</f>
        <v>0</v>
      </c>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row>
    <row r="59" spans="1:36" s="9" customFormat="1" ht="40.75" customHeight="1" x14ac:dyDescent="0.35">
      <c r="A59" s="97" t="s">
        <v>60</v>
      </c>
      <c r="B59" s="69"/>
      <c r="C59" s="69"/>
      <c r="D59" s="70"/>
      <c r="E59" s="29">
        <v>9780135778296</v>
      </c>
      <c r="F59" s="26">
        <v>118.14</v>
      </c>
      <c r="G59" s="32"/>
      <c r="H59" s="25">
        <f t="shared" si="10"/>
        <v>0</v>
      </c>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row>
    <row r="60" spans="1:36" s="9" customFormat="1" ht="40.75" customHeight="1" x14ac:dyDescent="0.35">
      <c r="A60" s="97" t="s">
        <v>41</v>
      </c>
      <c r="B60" s="69"/>
      <c r="C60" s="69"/>
      <c r="D60" s="70"/>
      <c r="E60" s="29">
        <v>9780321756152</v>
      </c>
      <c r="F60" s="26">
        <v>67.5</v>
      </c>
      <c r="G60" s="32"/>
      <c r="H60" s="25">
        <f t="shared" si="10"/>
        <v>0</v>
      </c>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row>
    <row r="61" spans="1:36" s="9" customFormat="1" ht="40.75" customHeight="1" x14ac:dyDescent="0.35">
      <c r="A61" s="97" t="s">
        <v>42</v>
      </c>
      <c r="B61" s="69"/>
      <c r="C61" s="69"/>
      <c r="D61" s="70"/>
      <c r="E61" s="29">
        <v>9780134153483</v>
      </c>
      <c r="F61" s="16">
        <v>69.5</v>
      </c>
      <c r="G61" s="32"/>
      <c r="H61" s="25">
        <f t="shared" si="10"/>
        <v>0</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row>
    <row r="62" spans="1:36" s="9" customFormat="1" ht="40.75" customHeight="1" x14ac:dyDescent="0.35">
      <c r="A62" s="97" t="s">
        <v>43</v>
      </c>
      <c r="B62" s="69"/>
      <c r="C62" s="69"/>
      <c r="D62" s="70"/>
      <c r="E62" s="29">
        <v>9780133760569</v>
      </c>
      <c r="F62" s="16">
        <v>55</v>
      </c>
      <c r="G62" s="32"/>
      <c r="H62" s="25">
        <f t="shared" si="10"/>
        <v>0</v>
      </c>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row>
    <row r="63" spans="1:36" s="9" customFormat="1" ht="35.5" customHeight="1" x14ac:dyDescent="0.35">
      <c r="A63" s="71" t="s">
        <v>23</v>
      </c>
      <c r="B63" s="71"/>
      <c r="C63" s="71"/>
      <c r="D63" s="71"/>
      <c r="E63" s="71"/>
      <c r="F63" s="71"/>
      <c r="G63" s="71"/>
      <c r="H63" s="71"/>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row>
    <row r="64" spans="1:36" s="9" customFormat="1" ht="82.5" customHeight="1" x14ac:dyDescent="0.35">
      <c r="A64" s="75" t="s">
        <v>24</v>
      </c>
      <c r="B64" s="75"/>
      <c r="C64" s="75"/>
      <c r="D64" s="75"/>
      <c r="E64" s="21">
        <v>9780135439159</v>
      </c>
      <c r="F64" s="16">
        <v>550</v>
      </c>
      <c r="G64" s="28"/>
      <c r="H64" s="25">
        <f t="shared" ref="H64:H68" si="11">G64*F64</f>
        <v>0</v>
      </c>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row>
    <row r="65" spans="1:36" s="9" customFormat="1" ht="77.5" customHeight="1" x14ac:dyDescent="0.35">
      <c r="A65" s="75" t="s">
        <v>25</v>
      </c>
      <c r="B65" s="75"/>
      <c r="C65" s="75"/>
      <c r="D65" s="75"/>
      <c r="E65" s="21">
        <v>9780135889053</v>
      </c>
      <c r="F65" s="16">
        <v>1100</v>
      </c>
      <c r="G65" s="28"/>
      <c r="H65" s="25">
        <f t="shared" si="11"/>
        <v>0</v>
      </c>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row>
    <row r="66" spans="1:36" s="9" customFormat="1" ht="85.5" customHeight="1" x14ac:dyDescent="0.35">
      <c r="A66" s="75" t="s">
        <v>26</v>
      </c>
      <c r="B66" s="75"/>
      <c r="C66" s="75"/>
      <c r="D66" s="75"/>
      <c r="E66" s="21">
        <v>9780135439388</v>
      </c>
      <c r="F66" s="16">
        <v>3200</v>
      </c>
      <c r="G66" s="24"/>
      <c r="H66" s="25">
        <f t="shared" si="11"/>
        <v>0</v>
      </c>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row>
    <row r="67" spans="1:36" s="9" customFormat="1" ht="88.5" customHeight="1" x14ac:dyDescent="0.35">
      <c r="A67" s="75" t="s">
        <v>27</v>
      </c>
      <c r="B67" s="75"/>
      <c r="C67" s="75"/>
      <c r="D67" s="75"/>
      <c r="E67" s="21">
        <v>9780136580379</v>
      </c>
      <c r="F67" s="16">
        <v>6400</v>
      </c>
      <c r="G67" s="24"/>
      <c r="H67" s="25">
        <f t="shared" si="11"/>
        <v>0</v>
      </c>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row>
    <row r="68" spans="1:36" s="9" customFormat="1" ht="99" customHeight="1" x14ac:dyDescent="0.35">
      <c r="A68" s="75" t="s">
        <v>28</v>
      </c>
      <c r="B68" s="75"/>
      <c r="C68" s="75"/>
      <c r="D68" s="75"/>
      <c r="E68" s="21">
        <v>9780135439128</v>
      </c>
      <c r="F68" s="16">
        <v>1100</v>
      </c>
      <c r="G68" s="28"/>
      <c r="H68" s="25">
        <f t="shared" si="11"/>
        <v>0</v>
      </c>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row>
    <row r="69" spans="1:36" s="9" customFormat="1" ht="128" customHeight="1" x14ac:dyDescent="0.35">
      <c r="A69" s="97" t="s">
        <v>44</v>
      </c>
      <c r="B69" s="69"/>
      <c r="C69" s="69"/>
      <c r="D69" s="70"/>
      <c r="E69" s="30" t="s">
        <v>45</v>
      </c>
      <c r="F69" s="31">
        <v>2100</v>
      </c>
      <c r="G69" s="32"/>
      <c r="H69" s="25">
        <f>G69*F69</f>
        <v>0</v>
      </c>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6" s="9" customFormat="1" ht="139.5" customHeight="1" x14ac:dyDescent="0.35">
      <c r="A70" s="97" t="s">
        <v>46</v>
      </c>
      <c r="B70" s="69"/>
      <c r="C70" s="69"/>
      <c r="D70" s="70"/>
      <c r="E70" s="30" t="s">
        <v>47</v>
      </c>
      <c r="F70" s="31">
        <v>4200</v>
      </c>
      <c r="G70" s="32"/>
      <c r="H70" s="25">
        <f t="shared" ref="H70:H72" si="12">G70*F70</f>
        <v>0</v>
      </c>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6" s="9" customFormat="1" ht="128" customHeight="1" x14ac:dyDescent="0.35">
      <c r="A71" s="97" t="s">
        <v>48</v>
      </c>
      <c r="B71" s="69"/>
      <c r="C71" s="69"/>
      <c r="D71" s="70"/>
      <c r="E71" s="30" t="s">
        <v>49</v>
      </c>
      <c r="F71" s="31">
        <v>4000</v>
      </c>
      <c r="G71" s="32"/>
      <c r="H71" s="25">
        <f t="shared" si="12"/>
        <v>0</v>
      </c>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6" s="9" customFormat="1" ht="128" customHeight="1" x14ac:dyDescent="0.35">
      <c r="A72" s="97" t="s">
        <v>55</v>
      </c>
      <c r="B72" s="69"/>
      <c r="C72" s="69"/>
      <c r="D72" s="70"/>
      <c r="E72" s="30" t="s">
        <v>50</v>
      </c>
      <c r="F72" s="31">
        <v>3500</v>
      </c>
      <c r="G72" s="32"/>
      <c r="H72" s="25">
        <f t="shared" si="12"/>
        <v>0</v>
      </c>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6" s="9" customFormat="1" ht="24" customHeight="1" x14ac:dyDescent="0.35">
      <c r="A73" s="34"/>
      <c r="B73" s="34"/>
      <c r="C73" s="34"/>
      <c r="D73" s="35"/>
      <c r="E73" s="36"/>
      <c r="F73" s="7"/>
      <c r="G73" s="37" t="s">
        <v>51</v>
      </c>
      <c r="H73" s="38">
        <f>SUM(H15:H72)</f>
        <v>0</v>
      </c>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6" s="9" customFormat="1" ht="22.75" customHeight="1" x14ac:dyDescent="0.35">
      <c r="A74" s="34"/>
      <c r="B74" s="34"/>
      <c r="C74" s="34"/>
      <c r="D74" s="39"/>
      <c r="E74" s="40"/>
      <c r="F74" s="7"/>
      <c r="G74" s="41" t="s">
        <v>52</v>
      </c>
      <c r="H74" s="42">
        <f>H73*0.05</f>
        <v>0</v>
      </c>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6" s="9" customFormat="1" ht="22.75" customHeight="1" x14ac:dyDescent="0.35">
      <c r="A75" s="34"/>
      <c r="B75" s="34"/>
      <c r="C75" s="34"/>
      <c r="D75" s="43"/>
      <c r="E75" s="44"/>
      <c r="F75" s="7"/>
      <c r="G75" s="45" t="s">
        <v>58</v>
      </c>
      <c r="H75" s="42">
        <f>H73*0.07</f>
        <v>0</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6" s="9" customFormat="1" ht="22.75" customHeight="1" x14ac:dyDescent="0.35">
      <c r="A76" s="34"/>
      <c r="B76" s="34"/>
      <c r="C76" s="34"/>
      <c r="D76" s="36"/>
      <c r="E76" s="46"/>
      <c r="F76" s="46"/>
      <c r="G76" s="52" t="s">
        <v>57</v>
      </c>
      <c r="H76" s="42">
        <f>SUM(H73:H75)</f>
        <v>0</v>
      </c>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6" s="9" customFormat="1" ht="18" customHeight="1" x14ac:dyDescent="0.35">
      <c r="A77" s="34"/>
      <c r="B77" s="7"/>
      <c r="C77" s="7"/>
      <c r="D77" s="47"/>
      <c r="E77" s="47"/>
      <c r="F77" s="47"/>
      <c r="G77" s="47"/>
      <c r="H77" s="48" t="s">
        <v>56</v>
      </c>
    </row>
    <row r="78" spans="1:36" s="9" customFormat="1" ht="18" customHeight="1" x14ac:dyDescent="0.35">
      <c r="A78" s="34"/>
      <c r="B78" s="7"/>
      <c r="C78" s="7"/>
      <c r="D78" s="49"/>
      <c r="E78" s="49"/>
      <c r="F78" s="49"/>
      <c r="G78" s="49"/>
      <c r="H78" s="48" t="s">
        <v>53</v>
      </c>
    </row>
    <row r="79" spans="1:36" s="9" customFormat="1" ht="18" customHeight="1" x14ac:dyDescent="0.35">
      <c r="A79" s="34"/>
      <c r="B79" s="34"/>
      <c r="C79" s="7"/>
      <c r="D79" s="49"/>
      <c r="E79" s="49"/>
      <c r="F79" s="49"/>
      <c r="G79" s="49"/>
      <c r="H79" s="48" t="s">
        <v>54</v>
      </c>
    </row>
    <row r="80" spans="1:36" s="7" customFormat="1" ht="20.25" customHeight="1" x14ac:dyDescent="0.35">
      <c r="A80" s="2"/>
      <c r="B80" s="2"/>
      <c r="C80" s="3"/>
      <c r="D80" s="2"/>
      <c r="E80" s="2"/>
      <c r="F80" s="2"/>
      <c r="G80" s="2"/>
      <c r="H80" s="2"/>
      <c r="I80" s="1"/>
      <c r="J80" s="1"/>
      <c r="K80" s="1"/>
      <c r="L80" s="1"/>
      <c r="M80" s="1"/>
      <c r="N80" s="1"/>
      <c r="O80" s="1"/>
      <c r="P80" s="1"/>
      <c r="Q80" s="1"/>
      <c r="R80" s="1"/>
      <c r="S80" s="1"/>
      <c r="T80" s="1"/>
    </row>
    <row r="81" spans="1:20" s="7" customFormat="1" ht="13.75" customHeight="1" x14ac:dyDescent="0.35">
      <c r="A81" s="2"/>
      <c r="B81" s="2"/>
      <c r="C81" s="3"/>
      <c r="D81" s="2"/>
      <c r="E81" s="2"/>
      <c r="F81" s="2"/>
      <c r="G81" s="2"/>
      <c r="H81" s="2"/>
      <c r="I81" s="1"/>
      <c r="J81" s="1"/>
      <c r="K81" s="1"/>
      <c r="L81" s="1"/>
      <c r="M81" s="1"/>
      <c r="N81" s="1"/>
      <c r="O81" s="1"/>
      <c r="P81" s="1"/>
      <c r="Q81" s="1"/>
      <c r="R81" s="1"/>
      <c r="S81" s="1"/>
      <c r="T81" s="1"/>
    </row>
    <row r="82" spans="1:20" s="7" customFormat="1" ht="28" customHeight="1" x14ac:dyDescent="0.35">
      <c r="A82" s="2"/>
      <c r="B82" s="2"/>
      <c r="C82" s="3"/>
      <c r="D82" s="2"/>
      <c r="E82" s="2"/>
      <c r="F82" s="2"/>
      <c r="G82" s="2"/>
      <c r="H82" s="2"/>
      <c r="I82" s="1"/>
      <c r="J82" s="1"/>
      <c r="K82" s="1"/>
      <c r="L82" s="1"/>
      <c r="M82" s="1"/>
      <c r="N82" s="1"/>
      <c r="O82" s="1"/>
      <c r="P82" s="1"/>
      <c r="Q82" s="1"/>
      <c r="R82" s="1"/>
      <c r="S82" s="1"/>
      <c r="T82" s="1"/>
    </row>
  </sheetData>
  <mergeCells count="80">
    <mergeCell ref="A20:H20"/>
    <mergeCell ref="A21:D21"/>
    <mergeCell ref="A22:D22"/>
    <mergeCell ref="A64:D64"/>
    <mergeCell ref="A65:D65"/>
    <mergeCell ref="A16:D16"/>
    <mergeCell ref="A17:H17"/>
    <mergeCell ref="A39:D39"/>
    <mergeCell ref="A34:H34"/>
    <mergeCell ref="A25:D25"/>
    <mergeCell ref="A32:D32"/>
    <mergeCell ref="A19:D19"/>
    <mergeCell ref="A1:H1"/>
    <mergeCell ref="A53:D53"/>
    <mergeCell ref="A57:D57"/>
    <mergeCell ref="A24:D24"/>
    <mergeCell ref="A27:D27"/>
    <mergeCell ref="A31:D31"/>
    <mergeCell ref="A35:D35"/>
    <mergeCell ref="A26:H26"/>
    <mergeCell ref="A29:D29"/>
    <mergeCell ref="A30:H30"/>
    <mergeCell ref="A33:D33"/>
    <mergeCell ref="A18:D18"/>
    <mergeCell ref="A23:H23"/>
    <mergeCell ref="A69:D69"/>
    <mergeCell ref="A59:D59"/>
    <mergeCell ref="A60:D60"/>
    <mergeCell ref="A62:D62"/>
    <mergeCell ref="A61:D61"/>
    <mergeCell ref="A66:D66"/>
    <mergeCell ref="A67:D67"/>
    <mergeCell ref="A68:D68"/>
    <mergeCell ref="A2:H2"/>
    <mergeCell ref="A3:H3"/>
    <mergeCell ref="A6:C6"/>
    <mergeCell ref="A7:C7"/>
    <mergeCell ref="A8:C8"/>
    <mergeCell ref="D6:H6"/>
    <mergeCell ref="D7:H7"/>
    <mergeCell ref="D8:H8"/>
    <mergeCell ref="A14:H14"/>
    <mergeCell ref="A15:D15"/>
    <mergeCell ref="A70:D70"/>
    <mergeCell ref="A71:D71"/>
    <mergeCell ref="A72:D72"/>
    <mergeCell ref="A28:D28"/>
    <mergeCell ref="A36:D36"/>
    <mergeCell ref="A58:D58"/>
    <mergeCell ref="A50:D50"/>
    <mergeCell ref="A54:D54"/>
    <mergeCell ref="A55:D55"/>
    <mergeCell ref="A56:D56"/>
    <mergeCell ref="A51:D51"/>
    <mergeCell ref="A52:D52"/>
    <mergeCell ref="A63:H63"/>
    <mergeCell ref="A13:D13"/>
    <mergeCell ref="A4:H4"/>
    <mergeCell ref="D5:H5"/>
    <mergeCell ref="A5:C5"/>
    <mergeCell ref="A9:C9"/>
    <mergeCell ref="A10:C10"/>
    <mergeCell ref="A11:C11"/>
    <mergeCell ref="A12:C12"/>
    <mergeCell ref="D11:H11"/>
    <mergeCell ref="D12:H12"/>
    <mergeCell ref="D9:H9"/>
    <mergeCell ref="D10:H10"/>
    <mergeCell ref="A49:D49"/>
    <mergeCell ref="A40:H40"/>
    <mergeCell ref="A43:D43"/>
    <mergeCell ref="A44:H44"/>
    <mergeCell ref="A45:D45"/>
    <mergeCell ref="A46:H46"/>
    <mergeCell ref="A47:D47"/>
    <mergeCell ref="A37:D37"/>
    <mergeCell ref="A38:D38"/>
    <mergeCell ref="A41:D41"/>
    <mergeCell ref="A42:D42"/>
    <mergeCell ref="A48:H48"/>
  </mergeCells>
  <phoneticPr fontId="3" type="noConversion"/>
  <pageMargins left="0.7" right="0.7" top="0.75" bottom="0.75" header="0.3" footer="0.3"/>
  <pageSetup scale="54" fitToHeight="0" orientation="portrait" horizontalDpi="1200" verticalDpi="1200" copies="3" r:id="rId1"/>
  <rowBreaks count="3" manualBreakCount="3">
    <brk id="29" max="7" man="1"/>
    <brk id="47" max="7" man="1"/>
    <brk id="62"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2023-09-12T20:59:39Z</cp:lastPrinted>
  <dcterms:created xsi:type="dcterms:W3CDTF">2017-02-07T03:44:06Z</dcterms:created>
  <dcterms:modified xsi:type="dcterms:W3CDTF">2024-08-29T17:38:12Z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