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autoCompressPictures="0"/>
  <mc:AlternateContent xmlns:mc="http://schemas.openxmlformats.org/markup-compatibility/2006">
    <mc:Choice Requires="x15">
      <x15ac:absPath xmlns:x15ac="http://schemas.microsoft.com/office/spreadsheetml/2010/11/ac" url="https://pearsoneducationinc-my.sharepoint.com/personal/rachael_hooseinny_pearson_com/Documents/Desktop/Marketing/Price Lists/2024/French/National/"/>
    </mc:Choice>
  </mc:AlternateContent>
  <xr:revisionPtr revIDLastSave="0" documentId="8_{6BCE2214-BB9C-4E0B-AF0B-C594607A6193}" xr6:coauthVersionLast="47" xr6:coauthVersionMax="47" xr10:uidLastSave="{00000000-0000-0000-0000-000000000000}"/>
  <bookViews>
    <workbookView xWindow="-110" yWindow="-110" windowWidth="19420" windowHeight="10420" tabRatio="500" xr2:uid="{00000000-000D-0000-FFFF-FFFF00000000}"/>
  </bookViews>
  <sheets>
    <sheet name="Mathologie" sheetId="1" r:id="rId1"/>
  </sheets>
  <definedNames>
    <definedName name="_xlnm.Print_Area" localSheetId="0">Mathologie!$A$1:$H$82</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H52" i="1" l="1"/>
  <c r="H51" i="1"/>
  <c r="H50" i="1"/>
  <c r="H49" i="1"/>
  <c r="H68" i="1"/>
  <c r="H67" i="1"/>
  <c r="H66" i="1"/>
  <c r="H65" i="1"/>
  <c r="H64" i="1"/>
  <c r="H22" i="1"/>
  <c r="H21" i="1"/>
  <c r="H43" i="1"/>
  <c r="H42" i="1"/>
  <c r="H41" i="1"/>
  <c r="H38" i="1"/>
  <c r="H37" i="1"/>
  <c r="H33" i="1"/>
  <c r="H29" i="1"/>
  <c r="H19" i="1"/>
  <c r="H47" i="1"/>
  <c r="H45" i="1"/>
  <c r="H39" i="1"/>
  <c r="H15" i="1"/>
  <c r="H18" i="1"/>
  <c r="H57" i="1" l="1"/>
  <c r="H53" i="1"/>
  <c r="H36" i="1" l="1"/>
  <c r="H61" i="1" l="1"/>
  <c r="H54" i="1" l="1"/>
  <c r="H55" i="1"/>
  <c r="H56" i="1"/>
  <c r="H72" i="1" l="1"/>
  <c r="H71" i="1"/>
  <c r="H70" i="1"/>
  <c r="H69" i="1"/>
  <c r="H28" i="1" l="1"/>
  <c r="H32" i="1"/>
  <c r="H24" i="1"/>
  <c r="H27" i="1"/>
  <c r="H31" i="1"/>
  <c r="H35" i="1"/>
  <c r="H25" i="1"/>
  <c r="H58" i="1"/>
  <c r="H59" i="1"/>
  <c r="H60" i="1"/>
  <c r="H62" i="1"/>
  <c r="H73" i="1" l="1"/>
  <c r="H74" i="1" s="1"/>
  <c r="H75" i="1" l="1"/>
  <c r="H76" i="1" s="1"/>
</calcChain>
</file>

<file path=xl/sharedStrings.xml><?xml version="1.0" encoding="utf-8"?>
<sst xmlns="http://schemas.openxmlformats.org/spreadsheetml/2006/main" count="106" uniqueCount="101">
  <si>
    <t xml:space="preserve">P.O. #: </t>
  </si>
  <si>
    <t>Adresse de livraison :</t>
  </si>
  <si>
    <t>Adresse de facturation (si différente de l'adresse de livraison) :</t>
  </si>
  <si>
    <t xml:space="preserve">École / Conseil : </t>
  </si>
  <si>
    <t>Attention :</t>
  </si>
  <si>
    <t>Adresse :</t>
  </si>
  <si>
    <t>Ville / Province :</t>
  </si>
  <si>
    <t>Code postal :</t>
  </si>
  <si>
    <t>Téléphone :</t>
  </si>
  <si>
    <t>Courriel :</t>
  </si>
  <si>
    <t>Note :  Une adresse courriel est nécessaire pour l'envoi des codes d'accès des produits numériques.</t>
  </si>
  <si>
    <t>Titre</t>
  </si>
  <si>
    <t>ISBN</t>
  </si>
  <si>
    <t>Prix net</t>
  </si>
  <si>
    <t>Qté</t>
  </si>
  <si>
    <t xml:space="preserve">Total </t>
  </si>
  <si>
    <t>9780134844343</t>
  </si>
  <si>
    <r>
      <t xml:space="preserve">La progression des apprentissages de Pearson Canada
</t>
    </r>
    <r>
      <rPr>
        <sz val="12"/>
        <color theme="1"/>
        <rFont val="Arial"/>
        <family val="2"/>
      </rPr>
      <t>Un document présentant la progression des apprentissages des élèves en fonction des grandes idées mathématiques, de la maternelle à la 3</t>
    </r>
    <r>
      <rPr>
        <vertAlign val="superscript"/>
        <sz val="12"/>
        <color theme="1"/>
        <rFont val="Arial"/>
        <family val="2"/>
      </rPr>
      <t>e</t>
    </r>
    <r>
      <rPr>
        <sz val="12"/>
        <color theme="1"/>
        <rFont val="Arial"/>
        <family val="2"/>
      </rPr>
      <t xml:space="preserve"> année. 
</t>
    </r>
    <r>
      <rPr>
        <b/>
        <sz val="12"/>
        <color theme="1"/>
        <rFont val="Arial"/>
        <family val="2"/>
      </rPr>
      <t>Pearson Canada Mathematics Learning Progession</t>
    </r>
    <r>
      <rPr>
        <sz val="12"/>
        <color theme="1"/>
        <rFont val="Arial"/>
        <family val="2"/>
      </rPr>
      <t xml:space="preserve">
A practical, easy-to-use framework representing the progression of student learning across the big ideas in mathematics at K-3.</t>
    </r>
  </si>
  <si>
    <t>9780134887890</t>
  </si>
  <si>
    <t>9780134885858</t>
  </si>
  <si>
    <t>9780134885872</t>
  </si>
  <si>
    <t>9780134885889</t>
  </si>
  <si>
    <t>Ensemble des grands livres - tous les domaines; 16 titres
Lap Book Pack - All Strands; 16 titles</t>
  </si>
  <si>
    <t>Développement professionnel</t>
  </si>
  <si>
    <t>Atelier
Cours sur la mise en oeuvre de Mathologie</t>
  </si>
  <si>
    <t>Webinaire Mathologie pour les enseignants (français et anglais)
Auditoire : enseignants et responsables des mathématiques M-6 dans les écoles et les districts
Webinar Mathology Teacher Course (English and French)
Audience: K–6 teachers, school, and district math leaders</t>
  </si>
  <si>
    <t>Webinaire Mathologie d’une demi-journée pour les enseignants (français)
Méthode de prestation : sur place et en ligne
Half-Day Mathology Teacher Course (French)
Audience: K–6 teachers, school, and district math leaders</t>
  </si>
  <si>
    <t>Cours Mathologie d’une journée complète pour les enseignants (français)
Auditoire : enseignants et responsables des mathématiques M-6 dans les écoles et les districts
One-Day Mathology Teacher Course (French)
Audience: K–6 teachers, school, and district math leaders</t>
  </si>
  <si>
    <t>Cours Mathologie de deux jours pour les enseignants (français)
Auditoire : enseignants et responsables des mathématiques M-6 dans
Two-Day Mathology Teacher Course (French)
Audience: K–6 teachers, school, and district math leaders</t>
  </si>
  <si>
    <t>Séance Mathologie d’une demi-journée pour les administrateurs
Auditoire : administrateurs, responsables des mathématiques dans les écoles et les districts
Half-Day Mathology Administrator Session
Audience: Administrators, school and district math leaders</t>
  </si>
  <si>
    <t>What to Look For, Facilitator’s Guide (Ressource imprimée, M-3, en anglais seulement)</t>
  </si>
  <si>
    <t>9780135402900</t>
  </si>
  <si>
    <t>What to Look For Course Book for Teachers (Ressource imprimée, en anglais seulement)</t>
  </si>
  <si>
    <t>9780135497548</t>
  </si>
  <si>
    <t>What to Look For: Understanding and Developing Student Thinking in Early Numeracy 
(livre et texte électronique)
Book and eText</t>
  </si>
  <si>
    <t>9780321887177</t>
  </si>
  <si>
    <t>What to Look For: Understanding and Developing Student Thinking in Early Numeracy 
(texte électronique seulement)
eText only</t>
  </si>
  <si>
    <t>9780321944665</t>
  </si>
  <si>
    <t>Rethinking Fractions: 8 Core Concepts to Support Assessment and Learning
(Ressource imprimée, en anglais seulement)</t>
  </si>
  <si>
    <t>9780137568215</t>
  </si>
  <si>
    <t>Taking Shape: Activities to Develop Geometric and Spatial Thinking, M–2
(Ressource imprimée, en anglais seulement)</t>
  </si>
  <si>
    <t>9780134153490</t>
  </si>
  <si>
    <t>Math Expressions: Developing Student Thinking and Problem Solving Through Communication, 
en anglais seulement</t>
  </si>
  <si>
    <t>Teaching Math with Meaning: Cultivating Self-Efficacy Through Learning Competencies, 
M–8, en anglais seulement</t>
  </si>
  <si>
    <t>Well Aware – Developing Resilient, Active, and Flourishing Students, 
en anglais seulement</t>
  </si>
  <si>
    <t>Cours de développement professionnel d’une journée What to Look For in Your Schools pour les
directrices et directeurs
Auditoire : directrices et directeurs d’école
Méthode de prestation : sur place et virtuelle (max. 45 participants)
One-Day What to Look For in Your Schools Professional Learning Course for Principals
Audience: School principals
Delivery Method: On site and Virtual Series (max. 45 participants)</t>
  </si>
  <si>
    <t>9780135497456</t>
  </si>
  <si>
    <t>Cours de deux jours What to Look For Facilitator’s pour les responsables des mathématiques dans les écoles et les districts
Auditoire : administrateurs, responsables des mathématiques dans les écoles et les districts
Méthode de prestation : sur place et virtuelle (max. 45 participants)
Two-Day What to Look For Facilitator's Course for School and District Math Leaders
Audience: Administrators, school and district math leaders
Delivery Method: On site and Virtual Series (max. 45 participants)</t>
  </si>
  <si>
    <t>9780136640448</t>
  </si>
  <si>
    <t>Cours de développement professionnel What to Look For de deux jours pour les enseignants
Auditoire : enseignants de la maternelle à la 2e année
Méthode de prestation : sur place et virtuelle (max. 45 participants)
Two-Day What to Look For Professional Learning Course for Teachers
Audience: K to Grade 2 Teachers
Delivery Method: On site and Virtual Series (max. 45 participants)</t>
  </si>
  <si>
    <t>9780134538570</t>
  </si>
  <si>
    <t>9780134179834</t>
  </si>
  <si>
    <t>Total de la commande</t>
  </si>
  <si>
    <t>GST (5 %)</t>
  </si>
  <si>
    <r>
      <rPr>
        <vertAlign val="superscript"/>
        <sz val="12"/>
        <color rgb="FF000000"/>
        <rFont val="Arial"/>
        <family val="2"/>
      </rPr>
      <t>*</t>
    </r>
    <r>
      <rPr>
        <sz val="12"/>
        <color rgb="FF000000"/>
        <rFont val="Arial"/>
        <family val="2"/>
      </rPr>
      <t>Les taxes de vente peuvent varier selon votre province. Le total de la commande ci-dessus sert à des fins d'estimation. Votre facture affichera le total final.</t>
    </r>
  </si>
  <si>
    <r>
      <rPr>
        <vertAlign val="superscript"/>
        <sz val="12"/>
        <color rgb="FF000000"/>
        <rFont val="Arial"/>
        <family val="2"/>
      </rPr>
      <t>**</t>
    </r>
    <r>
      <rPr>
        <sz val="12"/>
        <color rgb="FF000000"/>
        <rFont val="Arial"/>
        <family val="2"/>
      </rPr>
      <t>Prière de noter que nous n'acceptons plus les paiements par carte de crédit via courriel, fax ou lettre par la poste.</t>
    </r>
  </si>
  <si>
    <t>Cours de développement professionnel d’une journée pour les enseignants sur l’exploration du
raisonnement spatial
Auditoire : enseignants de la maternelle à la 2e année
Méthode de prestation : sur place (max. 45 participants)
One-Day Exploring Spatial Reasoning Professional Learning Course for Teachers
Audience: K to Grade 2 teachers
Delivery Method: On site and Virtual Series</t>
  </si>
  <si>
    <t xml:space="preserve"> Des frais de livraison minimum sont en vigueur selon votre localité. Les prix sont sujets à changement.</t>
  </si>
  <si>
    <t>Estimated Final Total</t>
  </si>
  <si>
    <t>Livraison (7 %)</t>
  </si>
  <si>
    <t>School Division ● Email: school_inquiries@pearsoned.com ● Tel: 1-800-361-6128 ● www.pearsoncanadaschool.com</t>
  </si>
  <si>
    <t>Elementary and Middle School Mathematics: Teaching Developmentally, M–12, 
6e édition canadienne, en anglais seulement</t>
  </si>
  <si>
    <r>
      <t>Mathologie 1</t>
    </r>
    <r>
      <rPr>
        <vertAlign val="superscript"/>
        <sz val="12"/>
        <color theme="1"/>
        <rFont val="Arial"/>
        <family val="2"/>
      </rPr>
      <t>re</t>
    </r>
    <r>
      <rPr>
        <sz val="12"/>
        <color theme="1"/>
        <rFont val="Arial"/>
        <family val="2"/>
      </rPr>
      <t xml:space="preserve"> année - Trousse d'activités 
Mathologie Grade 1 - Activity Kit - National Edition</t>
    </r>
  </si>
  <si>
    <r>
      <t>Mathologie 2</t>
    </r>
    <r>
      <rPr>
        <vertAlign val="superscript"/>
        <sz val="12"/>
        <color theme="1"/>
        <rFont val="Arial"/>
        <family val="2"/>
      </rPr>
      <t>e</t>
    </r>
    <r>
      <rPr>
        <sz val="12"/>
        <color theme="1"/>
        <rFont val="Arial"/>
        <family val="2"/>
      </rPr>
      <t xml:space="preserve"> année - Trousse d'activités
Mathologie Grade 2 - Activity Kit - National Edition</t>
    </r>
  </si>
  <si>
    <t xml:space="preserve">Ensemble École M-3 Petits livrets de Mathologie     </t>
  </si>
  <si>
    <t xml:space="preserve"> $-   </t>
  </si>
  <si>
    <t>Mathologie Petits Livrets Premieres Nations Exemplaires K-3 - Includes 16 titles with multiple (4 Kindergarten, 5 Grades 1-3) print copies of each Student Edition and one copy of each Teacher Guide. Digital resource included for each title.</t>
  </si>
  <si>
    <t>La progression des apprentissages de Pearson Canada
Pearson Canada Mathematics Learning Progression Booklet K-3</t>
  </si>
  <si>
    <t>Mathologie Maternelle</t>
  </si>
  <si>
    <t>Mathologie 1re année</t>
  </si>
  <si>
    <t>Mathologie 2re année</t>
  </si>
  <si>
    <t>Mathologie 3re année</t>
  </si>
  <si>
    <t>Mathologie 4re année</t>
  </si>
  <si>
    <t>Napperons de l’élève 3
Mathologie Math Mats 3/4</t>
  </si>
  <si>
    <t>Mathologie 5re année</t>
  </si>
  <si>
    <t>Napperons de l’élève 4
Mathologie Math Mats 3/4</t>
  </si>
  <si>
    <t>Mathologie 6re année</t>
  </si>
  <si>
    <t xml:space="preserve">Ensemble maternelle - tous les domaines; 16 titres
Kindergarten Pack - All Strands; 16 titles </t>
  </si>
  <si>
    <r>
      <t>Ensemble 1</t>
    </r>
    <r>
      <rPr>
        <vertAlign val="superscript"/>
        <sz val="12"/>
        <color theme="1"/>
        <rFont val="Arial"/>
        <family val="2"/>
      </rPr>
      <t>re</t>
    </r>
    <r>
      <rPr>
        <sz val="12"/>
        <color theme="1"/>
        <rFont val="Arial"/>
        <family val="2"/>
      </rPr>
      <t xml:space="preserve"> année - tous les domaines; 18 titres
Grade 1  Pack - All Strands; 18 titles</t>
    </r>
  </si>
  <si>
    <t xml:space="preserve">Ensemble école M-3 - tous les domaines; 72 titres 
K-3 School Pack - All Strands; 72 titles </t>
  </si>
  <si>
    <r>
      <t>Ensemble 2</t>
    </r>
    <r>
      <rPr>
        <vertAlign val="superscript"/>
        <sz val="12"/>
        <color theme="1"/>
        <rFont val="Arial"/>
        <family val="2"/>
      </rPr>
      <t>e</t>
    </r>
    <r>
      <rPr>
        <sz val="12"/>
        <color theme="1"/>
        <rFont val="Arial"/>
        <family val="2"/>
      </rPr>
      <t xml:space="preserve"> année - tous les domaines; 20 titres
Grade 2 Pack - All Strands; 20 titles </t>
    </r>
  </si>
  <si>
    <r>
      <t>Ensemble 3</t>
    </r>
    <r>
      <rPr>
        <vertAlign val="superscript"/>
        <sz val="12"/>
        <color theme="1"/>
        <rFont val="Arial"/>
        <family val="2"/>
      </rPr>
      <t>e</t>
    </r>
    <r>
      <rPr>
        <sz val="12"/>
        <color theme="1"/>
        <rFont val="Arial"/>
        <family val="2"/>
      </rPr>
      <t xml:space="preserve"> année - tous les domaines; 18 titres
Grade 3 Pack - All Strands; 18 titles </t>
    </r>
  </si>
  <si>
    <r>
      <rPr>
        <sz val="12"/>
        <color rgb="FFFF0000"/>
        <rFont val="Arial"/>
        <family val="2"/>
      </rPr>
      <t>Clearance!</t>
    </r>
    <r>
      <rPr>
        <sz val="12"/>
        <color theme="1"/>
        <rFont val="Arial"/>
        <family val="2"/>
      </rPr>
      <t xml:space="preserve"> Mathologie 3</t>
    </r>
    <r>
      <rPr>
        <vertAlign val="superscript"/>
        <sz val="12"/>
        <color theme="1"/>
        <rFont val="Arial"/>
        <family val="2"/>
      </rPr>
      <t>e</t>
    </r>
    <r>
      <rPr>
        <sz val="12"/>
        <color theme="1"/>
        <rFont val="Arial"/>
        <family val="2"/>
      </rPr>
      <t xml:space="preserve"> année - Trousse d'activités  (Available in print while quantites last)
Mathologie Grade 3 - Activity Kit - National Edition</t>
    </r>
  </si>
  <si>
    <t>Les ensembles de Mathologie Édition Nationale
(BC, MB, NB, NL, NT, NS, NU, PE, QC, SK, YT)
Formulaire de commande 2024 (prix standard)</t>
  </si>
  <si>
    <t>Napperons de l’élève 5
Mathologie Math Mats 5/6</t>
  </si>
  <si>
    <t>Napperons de l’élève 6
Mathologie Math Mats 5/6</t>
  </si>
  <si>
    <t xml:space="preserve">9780135405628 </t>
  </si>
  <si>
    <r>
      <t xml:space="preserve">Mathologie.ca Online Teacher Licence (Available Grades K-6)
</t>
    </r>
    <r>
      <rPr>
        <i/>
        <sz val="12"/>
        <color rgb="FF000000"/>
        <rFont val="Arial"/>
        <family val="2"/>
      </rPr>
      <t>EACH teacher licence purchased provides access to ALL the grades currently available for Mathology.ca for the length of the 
purchased licence.Contact your local Pearson Representative for additional licence payment options and to learn more about our 
digital plus print discounts.</t>
    </r>
  </si>
  <si>
    <t>Mathologie.ca Gradea K-6 - 1 year online teacher licence</t>
  </si>
  <si>
    <t>Mathologie.ca Gradea K-6 - 3 year online teacher licence</t>
  </si>
  <si>
    <t>Napperons de l’élève 1
Mathologie Math Mats 1/2</t>
  </si>
  <si>
    <t>Napperons de l’élève 2
Mathologie Math Mats 1/2</t>
  </si>
  <si>
    <r>
      <rPr>
        <sz val="12"/>
        <color rgb="FFFF0000"/>
        <rFont val="Arial"/>
        <family val="2"/>
      </rPr>
      <t>NEW!</t>
    </r>
    <r>
      <rPr>
        <sz val="12"/>
        <rFont val="Arial"/>
        <family val="2"/>
      </rPr>
      <t xml:space="preserve"> Mathologie Grade 3 Practice Workbook Student Edition (Purple)</t>
    </r>
  </si>
  <si>
    <r>
      <rPr>
        <sz val="12"/>
        <color rgb="FFFF0000"/>
        <rFont val="Arial"/>
        <family val="2"/>
      </rPr>
      <t>NEW!</t>
    </r>
    <r>
      <rPr>
        <sz val="12"/>
        <rFont val="Arial"/>
        <family val="2"/>
      </rPr>
      <t xml:space="preserve"> Mathologie Grade 3 Practice Workbook Teacher Edition (Purple)</t>
    </r>
  </si>
  <si>
    <r>
      <rPr>
        <sz val="12"/>
        <color rgb="FFFF0000"/>
        <rFont val="Arial"/>
        <family val="2"/>
      </rPr>
      <t>NEW!</t>
    </r>
    <r>
      <rPr>
        <sz val="12"/>
        <rFont val="Arial"/>
        <family val="2"/>
      </rPr>
      <t xml:space="preserve"> Mathologie Grade 4 Practice Workbook Student Edition (Teal)</t>
    </r>
  </si>
  <si>
    <r>
      <rPr>
        <sz val="12"/>
        <color rgb="FFFF0000"/>
        <rFont val="Arial"/>
        <family val="2"/>
      </rPr>
      <t>NEW!</t>
    </r>
    <r>
      <rPr>
        <sz val="12"/>
        <rFont val="Arial"/>
        <family val="2"/>
      </rPr>
      <t xml:space="preserve"> Mathologie Grade 4 Practice Workbook Teacher Edition (Teal)</t>
    </r>
  </si>
  <si>
    <t>Welcome to Math Class</t>
  </si>
  <si>
    <r>
      <rPr>
        <sz val="12"/>
        <color rgb="FFFF0000"/>
        <rFont val="Arial"/>
        <family val="2"/>
      </rPr>
      <t>PRE-ORDER! COMING JAN. 2025!</t>
    </r>
    <r>
      <rPr>
        <sz val="12"/>
        <color rgb="FF000000"/>
        <rFont val="Arial"/>
        <family val="2"/>
      </rPr>
      <t xml:space="preserve"> What to Look For: Understanding and Developing Student
Thinking in Multiplicative Reasoning</t>
    </r>
  </si>
  <si>
    <r>
      <rPr>
        <sz val="12"/>
        <color rgb="FFFF0000"/>
        <rFont val="Arial"/>
        <family val="2"/>
      </rPr>
      <t>NEW!</t>
    </r>
    <r>
      <rPr>
        <sz val="12"/>
        <color rgb="FF000000"/>
        <rFont val="Arial"/>
        <family val="2"/>
      </rPr>
      <t xml:space="preserve"> Math Workshop 6-12</t>
    </r>
  </si>
  <si>
    <r>
      <rPr>
        <sz val="12"/>
        <color rgb="FFFF0000"/>
        <rFont val="Arial"/>
        <family val="2"/>
      </rPr>
      <t>NEW!</t>
    </r>
    <r>
      <rPr>
        <sz val="12"/>
        <color rgb="FF000000"/>
        <rFont val="Arial"/>
        <family val="2"/>
      </rPr>
      <t xml:space="preserve"> The Marilyn Burns Fractions Kit</t>
    </r>
  </si>
  <si>
    <t>La progression des apprentissages de Pearson Canada
Pearson Canada Mathematics Learning Progression K-9 Digital Version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</si>
</sst>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164" formatCode="0000000000"/>
    <numFmt numFmtId="165" formatCode="_(&quot;$&quot;* #,##0.00_);_(&quot;$&quot;* \(#,##0.00\);_(&quot;$&quot;* &quot;&quot;??_);_(@_)"/>
  </numFmts>
  <fonts count="29" x14ac:knownFonts="1">
    <font>
      <sz val="12"/>
      <color theme="1"/>
      <name val="Calibri"/>
      <family val="2"/>
      <scheme val="minor"/>
    </font>
    <font>
      <sz val="12"/>
      <color theme="1"/>
      <name val="Calibri"/>
      <family val="2"/>
      <scheme val="minor"/>
    </font>
    <font>
      <sz val="10"/>
      <name val="Arial"/>
      <family val="2"/>
    </font>
    <font>
      <sz val="8"/>
      <name val="Calibri"/>
      <family val="2"/>
      <scheme val="minor"/>
    </font>
    <font>
      <u/>
      <sz val="12"/>
      <color theme="10"/>
      <name val="Calibri"/>
      <family val="2"/>
      <scheme val="minor"/>
    </font>
    <font>
      <u/>
      <sz val="12"/>
      <color theme="11"/>
      <name val="Calibri"/>
      <family val="2"/>
      <scheme val="minor"/>
    </font>
    <font>
      <sz val="11"/>
      <name val="Arial"/>
      <family val="2"/>
    </font>
    <font>
      <sz val="10"/>
      <name val="Arial"/>
      <family val="2"/>
    </font>
    <font>
      <u/>
      <sz val="10"/>
      <color theme="10"/>
      <name val="Arial"/>
      <family val="2"/>
    </font>
    <font>
      <sz val="12"/>
      <color theme="1"/>
      <name val="Arial"/>
      <family val="2"/>
    </font>
    <font>
      <b/>
      <sz val="18"/>
      <name val="Arial"/>
      <family val="2"/>
    </font>
    <font>
      <sz val="11"/>
      <color theme="1"/>
      <name val="Arial"/>
      <family val="2"/>
    </font>
    <font>
      <sz val="10"/>
      <color theme="1"/>
      <name val="Arial"/>
      <family val="2"/>
    </font>
    <font>
      <b/>
      <sz val="10"/>
      <color theme="1"/>
      <name val="Arial"/>
      <family val="2"/>
    </font>
    <font>
      <sz val="10"/>
      <color theme="0"/>
      <name val="Arial"/>
      <family val="2"/>
    </font>
    <font>
      <sz val="12"/>
      <name val="Arial"/>
      <family val="2"/>
    </font>
    <font>
      <b/>
      <sz val="12"/>
      <name val="Arial"/>
      <family val="2"/>
    </font>
    <font>
      <b/>
      <sz val="12"/>
      <color theme="1"/>
      <name val="Arial"/>
      <family val="2"/>
    </font>
    <font>
      <vertAlign val="superscript"/>
      <sz val="12"/>
      <color theme="1"/>
      <name val="Arial"/>
      <family val="2"/>
    </font>
    <font>
      <b/>
      <sz val="12"/>
      <color theme="0"/>
      <name val="Arial"/>
      <family val="2"/>
    </font>
    <font>
      <b/>
      <sz val="12"/>
      <color rgb="FF000000"/>
      <name val="Arial"/>
      <family val="2"/>
    </font>
    <font>
      <u/>
      <sz val="12"/>
      <color theme="10"/>
      <name val="Arial"/>
      <family val="2"/>
    </font>
    <font>
      <sz val="12"/>
      <color rgb="FF000000"/>
      <name val="Arial"/>
      <family val="2"/>
    </font>
    <font>
      <vertAlign val="superscript"/>
      <sz val="12"/>
      <color rgb="FF000000"/>
      <name val="Arial"/>
      <family val="2"/>
    </font>
    <font>
      <sz val="9"/>
      <color rgb="FFFFFFFF"/>
      <name val="Arial"/>
      <family val="2"/>
    </font>
    <font>
      <sz val="9"/>
      <color theme="0"/>
      <name val="Arial"/>
      <family val="2"/>
    </font>
    <font>
      <sz val="12"/>
      <color theme="0"/>
      <name val="Arial"/>
      <family val="2"/>
    </font>
    <font>
      <sz val="12"/>
      <color rgb="FFFF0000"/>
      <name val="Arial"/>
      <family val="2"/>
    </font>
    <font>
      <i/>
      <sz val="12"/>
      <color rgb="FF000000"/>
      <name val="Arial"/>
      <family val="2"/>
    </font>
  </fonts>
  <fills count="15">
    <fill>
      <patternFill patternType="none"/>
    </fill>
    <fill>
      <patternFill patternType="gray125"/>
    </fill>
    <fill>
      <patternFill patternType="solid">
        <fgColor rgb="FFFFFFFF"/>
        <bgColor rgb="FFFFFFFF"/>
      </patternFill>
    </fill>
    <fill>
      <patternFill patternType="solid">
        <fgColor theme="4" tint="-0.249977111117893"/>
        <bgColor indexed="64"/>
      </patternFill>
    </fill>
    <fill>
      <patternFill patternType="solid">
        <fgColor theme="1"/>
        <bgColor indexed="64"/>
      </patternFill>
    </fill>
    <fill>
      <patternFill patternType="solid">
        <fgColor theme="5" tint="0.79998168889431442"/>
        <bgColor indexed="64"/>
      </patternFill>
    </fill>
    <fill>
      <patternFill patternType="solid">
        <fgColor theme="2"/>
        <bgColor indexed="64"/>
      </patternFill>
    </fill>
    <fill>
      <patternFill patternType="solid">
        <fgColor theme="0"/>
        <bgColor indexed="64"/>
      </patternFill>
    </fill>
    <fill>
      <patternFill patternType="solid">
        <fgColor rgb="FFD6BBEB"/>
        <bgColor indexed="64"/>
      </patternFill>
    </fill>
    <fill>
      <patternFill patternType="solid">
        <fgColor rgb="FF002060"/>
        <bgColor indexed="64"/>
      </patternFill>
    </fill>
    <fill>
      <patternFill patternType="solid">
        <fgColor theme="4" tint="-0.499984740745262"/>
        <bgColor indexed="64"/>
      </patternFill>
    </fill>
    <fill>
      <patternFill patternType="solid">
        <fgColor theme="2" tint="-9.9978637043366805E-2"/>
        <bgColor indexed="64"/>
      </patternFill>
    </fill>
    <fill>
      <patternFill patternType="solid">
        <fgColor rgb="FFFFF2CC"/>
        <bgColor rgb="FF000000"/>
      </patternFill>
    </fill>
    <fill>
      <patternFill patternType="solid">
        <fgColor rgb="FF000000"/>
        <bgColor rgb="FF000000"/>
      </patternFill>
    </fill>
    <fill>
      <patternFill patternType="solid">
        <fgColor theme="4" tint="0.79998168889431442"/>
        <bgColor rgb="FF000000"/>
      </patternFill>
    </fill>
  </fills>
  <borders count="22">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rgb="FF000000"/>
      </top>
      <bottom style="thin">
        <color rgb="FF000000"/>
      </bottom>
      <diagonal/>
    </border>
    <border>
      <left/>
      <right/>
      <top style="thin">
        <color rgb="FF000000"/>
      </top>
      <bottom style="thin">
        <color rgb="FF000000"/>
      </bottom>
      <diagonal/>
    </border>
    <border>
      <left/>
      <right style="thin">
        <color auto="1"/>
      </right>
      <top style="thin">
        <color rgb="FF000000"/>
      </top>
      <bottom style="thin">
        <color rgb="FF000000"/>
      </bottom>
      <diagonal/>
    </border>
    <border>
      <left style="thin">
        <color auto="1"/>
      </left>
      <right/>
      <top style="thin">
        <color rgb="FF000000"/>
      </top>
      <bottom style="thin">
        <color auto="1"/>
      </bottom>
      <diagonal/>
    </border>
    <border>
      <left/>
      <right/>
      <top style="thin">
        <color rgb="FF000000"/>
      </top>
      <bottom style="thin">
        <color auto="1"/>
      </bottom>
      <diagonal/>
    </border>
    <border>
      <left/>
      <right style="thin">
        <color auto="1"/>
      </right>
      <top style="thin">
        <color rgb="FF000000"/>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top/>
      <bottom style="thin">
        <color auto="1"/>
      </bottom>
      <diagonal/>
    </border>
    <border>
      <left style="thin">
        <color auto="1"/>
      </left>
      <right/>
      <top style="thin">
        <color auto="1"/>
      </top>
      <bottom style="thin">
        <color rgb="FF000000"/>
      </bottom>
      <diagonal/>
    </border>
    <border>
      <left/>
      <right/>
      <top style="thin">
        <color auto="1"/>
      </top>
      <bottom style="thin">
        <color rgb="FF000000"/>
      </bottom>
      <diagonal/>
    </border>
    <border>
      <left/>
      <right style="thin">
        <color auto="1"/>
      </right>
      <top style="thin">
        <color auto="1"/>
      </top>
      <bottom style="thin">
        <color rgb="FF000000"/>
      </bottom>
      <diagonal/>
    </border>
    <border>
      <left style="thin">
        <color auto="1"/>
      </left>
      <right style="thin">
        <color auto="1"/>
      </right>
      <top/>
      <bottom/>
      <diagonal/>
    </border>
    <border>
      <left/>
      <right/>
      <top style="thin">
        <color auto="1"/>
      </top>
      <bottom/>
      <diagonal/>
    </border>
    <border>
      <left style="thin">
        <color auto="1"/>
      </left>
      <right/>
      <top style="thin">
        <color auto="1"/>
      </top>
      <bottom/>
      <diagonal/>
    </border>
    <border>
      <left style="thin">
        <color auto="1"/>
      </left>
      <right style="thin">
        <color auto="1"/>
      </right>
      <top style="thin">
        <color auto="1"/>
      </top>
      <bottom/>
      <diagonal/>
    </border>
  </borders>
  <cellStyleXfs count="10">
    <xf numFmtId="0" fontId="0" fillId="0" borderId="0"/>
    <xf numFmtId="44" fontId="1" fillId="0" borderId="0" applyFon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7" fillId="0" borderId="0"/>
    <xf numFmtId="0" fontId="8" fillId="0" borderId="0" applyNumberFormat="0" applyFill="0" applyBorder="0" applyAlignment="0" applyProtection="0"/>
  </cellStyleXfs>
  <cellXfs count="131">
    <xf numFmtId="0" fontId="0" fillId="0" borderId="0" xfId="0"/>
    <xf numFmtId="0" fontId="2" fillId="0" borderId="0" xfId="0" applyFont="1" applyAlignment="1">
      <alignment vertical="center"/>
    </xf>
    <xf numFmtId="0" fontId="9" fillId="0" borderId="0" xfId="0" applyFont="1"/>
    <xf numFmtId="0" fontId="9" fillId="0" borderId="0" xfId="0" applyFont="1" applyAlignment="1">
      <alignment horizontal="center"/>
    </xf>
    <xf numFmtId="0" fontId="9" fillId="0" borderId="0" xfId="0" applyFont="1" applyFill="1"/>
    <xf numFmtId="0" fontId="11" fillId="0" borderId="0" xfId="0" applyFont="1" applyFill="1" applyAlignment="1"/>
    <xf numFmtId="0" fontId="11" fillId="0" borderId="0" xfId="0" applyFont="1" applyAlignment="1"/>
    <xf numFmtId="0" fontId="9" fillId="0" borderId="0" xfId="0" applyFont="1" applyAlignment="1">
      <alignment vertical="center"/>
    </xf>
    <xf numFmtId="0" fontId="12" fillId="0" borderId="0" xfId="0" applyFont="1" applyFill="1" applyAlignment="1">
      <alignment vertical="center"/>
    </xf>
    <xf numFmtId="0" fontId="12" fillId="0" borderId="0" xfId="0" applyFont="1" applyAlignment="1">
      <alignment vertical="center"/>
    </xf>
    <xf numFmtId="0" fontId="14" fillId="0" borderId="0" xfId="0" applyFont="1" applyFill="1" applyAlignment="1">
      <alignment horizontal="center" vertical="center"/>
    </xf>
    <xf numFmtId="0" fontId="14" fillId="4" borderId="0" xfId="0" applyFont="1" applyFill="1" applyAlignment="1">
      <alignment horizontal="center" vertical="center"/>
    </xf>
    <xf numFmtId="0" fontId="12" fillId="5" borderId="0" xfId="0" applyFont="1" applyFill="1" applyAlignment="1">
      <alignment vertical="center"/>
    </xf>
    <xf numFmtId="0" fontId="12" fillId="3" borderId="0" xfId="0" applyFont="1" applyFill="1" applyAlignment="1">
      <alignment vertical="center"/>
    </xf>
    <xf numFmtId="0" fontId="13" fillId="0" borderId="0" xfId="0" applyFont="1" applyFill="1" applyAlignment="1">
      <alignment vertical="center"/>
    </xf>
    <xf numFmtId="0" fontId="13" fillId="0" borderId="0" xfId="0" applyFont="1" applyAlignment="1">
      <alignment vertical="center"/>
    </xf>
    <xf numFmtId="44" fontId="9" fillId="0" borderId="10" xfId="1" applyFont="1" applyFill="1" applyBorder="1" applyAlignment="1">
      <alignment horizontal="center" vertical="center"/>
    </xf>
    <xf numFmtId="49" fontId="9" fillId="0" borderId="11" xfId="0" applyNumberFormat="1" applyFont="1" applyFill="1" applyBorder="1" applyAlignment="1">
      <alignment horizontal="center" vertical="center"/>
    </xf>
    <xf numFmtId="44" fontId="9" fillId="0" borderId="11" xfId="1" applyFont="1" applyFill="1" applyBorder="1" applyAlignment="1">
      <alignment vertical="center"/>
    </xf>
    <xf numFmtId="0" fontId="9" fillId="0" borderId="11" xfId="0" applyFont="1" applyBorder="1" applyAlignment="1">
      <alignment horizontal="center" vertical="center"/>
    </xf>
    <xf numFmtId="44" fontId="9" fillId="0" borderId="11" xfId="0" applyNumberFormat="1" applyFont="1" applyBorder="1" applyAlignment="1">
      <alignment vertical="center"/>
    </xf>
    <xf numFmtId="1" fontId="9" fillId="0" borderId="10" xfId="0" applyNumberFormat="1" applyFont="1" applyFill="1" applyBorder="1" applyAlignment="1">
      <alignment horizontal="center" vertical="center"/>
    </xf>
    <xf numFmtId="1" fontId="9" fillId="0" borderId="10" xfId="0" applyNumberFormat="1" applyFont="1" applyBorder="1" applyAlignment="1">
      <alignment horizontal="center" vertical="center"/>
    </xf>
    <xf numFmtId="1" fontId="9" fillId="0" borderId="10" xfId="0" applyNumberFormat="1" applyFont="1" applyFill="1" applyBorder="1" applyAlignment="1">
      <alignment horizontal="center" vertical="center" wrapText="1"/>
    </xf>
    <xf numFmtId="49" fontId="9" fillId="0" borderId="10" xfId="0" applyNumberFormat="1" applyFont="1" applyFill="1" applyBorder="1" applyAlignment="1">
      <alignment horizontal="center" vertical="center"/>
    </xf>
    <xf numFmtId="0" fontId="9" fillId="0" borderId="10" xfId="0" applyFont="1" applyBorder="1" applyAlignment="1">
      <alignment horizontal="center" vertical="center"/>
    </xf>
    <xf numFmtId="44" fontId="9" fillId="0" borderId="10" xfId="0" applyNumberFormat="1" applyFont="1" applyBorder="1" applyAlignment="1">
      <alignment vertical="center"/>
    </xf>
    <xf numFmtId="44" fontId="9" fillId="0" borderId="10" xfId="1" applyFont="1" applyBorder="1" applyAlignment="1">
      <alignment horizontal="center" vertical="center"/>
    </xf>
    <xf numFmtId="0" fontId="9" fillId="0" borderId="18" xfId="0" applyFont="1" applyBorder="1" applyAlignment="1">
      <alignment horizontal="center" vertical="center"/>
    </xf>
    <xf numFmtId="1" fontId="15" fillId="7" borderId="10" xfId="0" applyNumberFormat="1" applyFont="1" applyFill="1" applyBorder="1" applyAlignment="1">
      <alignment horizontal="center" vertical="center" wrapText="1"/>
    </xf>
    <xf numFmtId="1" fontId="9" fillId="0" borderId="10" xfId="0" applyNumberFormat="1" applyFont="1" applyBorder="1" applyAlignment="1">
      <alignment horizontal="center" vertical="center" wrapText="1"/>
    </xf>
    <xf numFmtId="49" fontId="9" fillId="0" borderId="11" xfId="0" applyNumberFormat="1" applyFont="1" applyBorder="1" applyAlignment="1">
      <alignment horizontal="center" vertical="center" wrapText="1"/>
    </xf>
    <xf numFmtId="44" fontId="9" fillId="0" borderId="11" xfId="1" applyFont="1" applyBorder="1" applyAlignment="1">
      <alignment horizontal="center" vertical="center"/>
    </xf>
    <xf numFmtId="1" fontId="9" fillId="0" borderId="1" xfId="0" applyNumberFormat="1" applyFont="1" applyFill="1" applyBorder="1" applyAlignment="1">
      <alignment horizontal="center" vertical="center"/>
    </xf>
    <xf numFmtId="49" fontId="9" fillId="0" borderId="10" xfId="0" applyNumberFormat="1" applyFont="1" applyBorder="1" applyAlignment="1">
      <alignment horizontal="center" vertical="center" wrapText="1"/>
    </xf>
    <xf numFmtId="0" fontId="15" fillId="0" borderId="0" xfId="0" applyFont="1" applyAlignment="1">
      <alignment vertical="center"/>
    </xf>
    <xf numFmtId="49" fontId="16" fillId="0" borderId="0" xfId="0" applyNumberFormat="1" applyFont="1" applyAlignment="1">
      <alignment horizontal="center" vertical="center"/>
    </xf>
    <xf numFmtId="49" fontId="9" fillId="0" borderId="0" xfId="0" applyNumberFormat="1" applyFont="1" applyAlignment="1">
      <alignment horizontal="center" vertical="center"/>
    </xf>
    <xf numFmtId="4" fontId="16" fillId="0" borderId="0" xfId="0" applyNumberFormat="1" applyFont="1" applyBorder="1" applyAlignment="1">
      <alignment horizontal="right" vertical="center"/>
    </xf>
    <xf numFmtId="165" fontId="15" fillId="0" borderId="12" xfId="0" applyNumberFormat="1" applyFont="1" applyBorder="1" applyAlignment="1">
      <alignment vertical="center"/>
    </xf>
    <xf numFmtId="49" fontId="20" fillId="0" borderId="0" xfId="0" applyNumberFormat="1" applyFont="1" applyBorder="1" applyAlignment="1">
      <alignment horizontal="center" vertical="center" wrapText="1"/>
    </xf>
    <xf numFmtId="0" fontId="20" fillId="0" borderId="0" xfId="0" applyFont="1" applyBorder="1" applyAlignment="1">
      <alignment vertical="center" wrapText="1"/>
    </xf>
    <xf numFmtId="4" fontId="9" fillId="0" borderId="0" xfId="0" applyNumberFormat="1" applyFont="1" applyAlignment="1">
      <alignment horizontal="right" vertical="center"/>
    </xf>
    <xf numFmtId="165" fontId="15" fillId="0" borderId="13" xfId="0" applyNumberFormat="1" applyFont="1" applyBorder="1" applyAlignment="1">
      <alignment vertical="center"/>
    </xf>
    <xf numFmtId="49" fontId="21" fillId="0" borderId="0" xfId="9" applyNumberFormat="1" applyFont="1" applyBorder="1" applyAlignment="1">
      <alignment horizontal="center" vertical="center" wrapText="1"/>
    </xf>
    <xf numFmtId="0" fontId="21" fillId="0" borderId="0" xfId="9" applyFont="1" applyBorder="1" applyAlignment="1">
      <alignment vertical="center" wrapText="1"/>
    </xf>
    <xf numFmtId="4" fontId="22" fillId="0" borderId="0" xfId="0" applyNumberFormat="1" applyFont="1" applyAlignment="1">
      <alignment horizontal="right" vertical="center"/>
    </xf>
    <xf numFmtId="0" fontId="9" fillId="0" borderId="0" xfId="0" applyFont="1" applyAlignment="1">
      <alignment horizontal="center" vertical="center"/>
    </xf>
    <xf numFmtId="0" fontId="22" fillId="0" borderId="0" xfId="8" applyFont="1" applyAlignment="1">
      <alignment vertical="center"/>
    </xf>
    <xf numFmtId="0" fontId="22" fillId="0" borderId="0" xfId="8" applyFont="1" applyAlignment="1">
      <alignment horizontal="right" vertical="center"/>
    </xf>
    <xf numFmtId="0" fontId="22" fillId="0" borderId="0" xfId="8" applyFont="1" applyAlignment="1">
      <alignment horizontal="center" vertical="center"/>
    </xf>
    <xf numFmtId="0" fontId="9" fillId="0" borderId="11" xfId="0" applyNumberFormat="1" applyFont="1" applyBorder="1" applyAlignment="1">
      <alignment horizontal="center" vertical="center"/>
    </xf>
    <xf numFmtId="0" fontId="16" fillId="6" borderId="10" xfId="0" applyFont="1" applyFill="1" applyBorder="1" applyAlignment="1">
      <alignment horizontal="center" vertical="center"/>
    </xf>
    <xf numFmtId="1" fontId="16" fillId="0" borderId="0" xfId="0" applyNumberFormat="1" applyFont="1" applyAlignment="1">
      <alignment horizontal="right"/>
    </xf>
    <xf numFmtId="0" fontId="2" fillId="0" borderId="0" xfId="0" applyFont="1" applyFill="1" applyAlignment="1">
      <alignment vertical="center"/>
    </xf>
    <xf numFmtId="0" fontId="24" fillId="0" borderId="0" xfId="0" applyFont="1" applyAlignment="1">
      <alignment horizontal="center" vertical="center"/>
    </xf>
    <xf numFmtId="0" fontId="24" fillId="13" borderId="0" xfId="0" applyFont="1" applyFill="1" applyAlignment="1">
      <alignment horizontal="center" vertical="center"/>
    </xf>
    <xf numFmtId="0" fontId="25" fillId="4" borderId="0" xfId="0" applyFont="1" applyFill="1" applyAlignment="1">
      <alignment horizontal="center" vertical="center"/>
    </xf>
    <xf numFmtId="0" fontId="25" fillId="0" borderId="0" xfId="0" applyFont="1" applyAlignment="1">
      <alignment horizontal="center" vertical="center"/>
    </xf>
    <xf numFmtId="1" fontId="22" fillId="0" borderId="10" xfId="0" applyNumberFormat="1" applyFont="1" applyBorder="1" applyAlignment="1">
      <alignment horizontal="center" vertical="center"/>
    </xf>
    <xf numFmtId="44" fontId="22" fillId="0" borderId="10" xfId="1" applyFont="1" applyBorder="1" applyAlignment="1">
      <alignment horizontal="center" vertical="center" wrapText="1"/>
    </xf>
    <xf numFmtId="0" fontId="22" fillId="0" borderId="11" xfId="0" applyFont="1" applyBorder="1" applyAlignment="1">
      <alignment horizontal="center" vertical="center"/>
    </xf>
    <xf numFmtId="0" fontId="22" fillId="0" borderId="0" xfId="0" applyFont="1" applyAlignment="1">
      <alignment vertical="center"/>
    </xf>
    <xf numFmtId="0" fontId="26" fillId="4" borderId="0" xfId="0" applyFont="1" applyFill="1" applyAlignment="1">
      <alignment horizontal="center" vertical="center"/>
    </xf>
    <xf numFmtId="0" fontId="22" fillId="0" borderId="11" xfId="0" applyFont="1" applyBorder="1" applyAlignment="1">
      <alignment horizontal="left" vertical="center"/>
    </xf>
    <xf numFmtId="44" fontId="22" fillId="0" borderId="10" xfId="1" applyFont="1" applyBorder="1" applyAlignment="1">
      <alignment horizontal="center" vertical="center"/>
    </xf>
    <xf numFmtId="44" fontId="22" fillId="0" borderId="11" xfId="1" applyFont="1" applyBorder="1" applyAlignment="1">
      <alignment horizontal="center" vertical="center"/>
    </xf>
    <xf numFmtId="44" fontId="22" fillId="0" borderId="21" xfId="1" applyFont="1" applyBorder="1" applyAlignment="1">
      <alignment horizontal="center" vertical="center"/>
    </xf>
    <xf numFmtId="0" fontId="17" fillId="8" borderId="1" xfId="0" applyFont="1" applyFill="1" applyBorder="1" applyAlignment="1">
      <alignment horizontal="left" vertical="center" wrapText="1"/>
    </xf>
    <xf numFmtId="0" fontId="17" fillId="8" borderId="2" xfId="0" applyFont="1" applyFill="1" applyBorder="1" applyAlignment="1">
      <alignment horizontal="left" vertical="center" wrapText="1"/>
    </xf>
    <xf numFmtId="0" fontId="17" fillId="8" borderId="14" xfId="0" applyFont="1" applyFill="1" applyBorder="1" applyAlignment="1">
      <alignment horizontal="left" vertical="center" wrapText="1"/>
    </xf>
    <xf numFmtId="0" fontId="17" fillId="8" borderId="3" xfId="0" applyFont="1" applyFill="1" applyBorder="1" applyAlignment="1">
      <alignment horizontal="left" vertical="center" wrapText="1"/>
    </xf>
    <xf numFmtId="0" fontId="9" fillId="0" borderId="1" xfId="0" applyFont="1" applyFill="1" applyBorder="1" applyAlignment="1">
      <alignment horizontal="left" vertical="center" wrapText="1"/>
    </xf>
    <xf numFmtId="0" fontId="9" fillId="0" borderId="2" xfId="0" applyFont="1" applyFill="1" applyBorder="1" applyAlignment="1">
      <alignment horizontal="left" vertical="center"/>
    </xf>
    <xf numFmtId="0" fontId="9" fillId="0" borderId="3" xfId="0" applyFont="1" applyFill="1" applyBorder="1" applyAlignment="1">
      <alignment horizontal="left" vertical="center"/>
    </xf>
    <xf numFmtId="0" fontId="15" fillId="0" borderId="1" xfId="0" applyFont="1" applyBorder="1" applyAlignment="1">
      <alignment horizontal="left" vertical="center" wrapText="1"/>
    </xf>
    <xf numFmtId="0" fontId="9" fillId="0" borderId="2" xfId="0" applyFont="1" applyBorder="1" applyAlignment="1">
      <alignment horizontal="left" vertical="center" wrapText="1"/>
    </xf>
    <xf numFmtId="0" fontId="9" fillId="0" borderId="3" xfId="0" applyFont="1" applyBorder="1" applyAlignment="1">
      <alignment horizontal="left" vertical="center" wrapText="1"/>
    </xf>
    <xf numFmtId="0" fontId="20" fillId="12" borderId="1" xfId="0" applyFont="1" applyFill="1" applyBorder="1" applyAlignment="1">
      <alignment horizontal="left" vertical="center" wrapText="1"/>
    </xf>
    <xf numFmtId="0" fontId="20" fillId="12" borderId="2" xfId="0" applyFont="1" applyFill="1" applyBorder="1" applyAlignment="1">
      <alignment horizontal="left" vertical="center" wrapText="1"/>
    </xf>
    <xf numFmtId="0" fontId="9" fillId="0" borderId="20" xfId="0" applyFont="1" applyBorder="1" applyAlignment="1">
      <alignment horizontal="left" vertical="center" wrapText="1"/>
    </xf>
    <xf numFmtId="0" fontId="9" fillId="0" borderId="19" xfId="0" applyFont="1" applyBorder="1" applyAlignment="1">
      <alignment horizontal="left" vertical="center" wrapText="1"/>
    </xf>
    <xf numFmtId="0" fontId="9" fillId="0" borderId="1" xfId="0" applyFont="1" applyBorder="1" applyAlignment="1">
      <alignment vertical="center" wrapText="1"/>
    </xf>
    <xf numFmtId="0" fontId="9" fillId="0" borderId="2" xfId="0" applyFont="1" applyBorder="1" applyAlignment="1">
      <alignment vertical="center" wrapText="1"/>
    </xf>
    <xf numFmtId="0" fontId="9" fillId="0" borderId="3" xfId="0" applyFont="1" applyBorder="1" applyAlignment="1">
      <alignment vertical="center" wrapText="1"/>
    </xf>
    <xf numFmtId="0" fontId="9" fillId="0" borderId="0" xfId="0" applyFont="1"/>
    <xf numFmtId="164" fontId="10" fillId="2" borderId="0" xfId="0" applyNumberFormat="1" applyFont="1" applyFill="1" applyBorder="1" applyAlignment="1">
      <alignment horizontal="center" wrapText="1"/>
    </xf>
    <xf numFmtId="0" fontId="6" fillId="0" borderId="0" xfId="0" applyFont="1" applyBorder="1" applyAlignment="1">
      <alignment horizontal="center" vertical="center"/>
    </xf>
    <xf numFmtId="0" fontId="11" fillId="0" borderId="0" xfId="0" applyFont="1" applyBorder="1" applyAlignment="1">
      <alignment horizontal="center"/>
    </xf>
    <xf numFmtId="0" fontId="15" fillId="0" borderId="1" xfId="0" applyFont="1" applyBorder="1" applyAlignment="1">
      <alignment vertical="center"/>
    </xf>
    <xf numFmtId="0" fontId="15" fillId="0" borderId="2" xfId="0" applyFont="1" applyBorder="1" applyAlignment="1">
      <alignment vertical="center"/>
    </xf>
    <xf numFmtId="0" fontId="15" fillId="0" borderId="3" xfId="0" applyFont="1" applyBorder="1" applyAlignment="1">
      <alignment vertical="center"/>
    </xf>
    <xf numFmtId="0" fontId="15" fillId="0" borderId="15" xfId="0" applyFont="1" applyBorder="1" applyAlignment="1">
      <alignment vertical="center"/>
    </xf>
    <xf numFmtId="0" fontId="15" fillId="0" borderId="16" xfId="0" applyFont="1" applyBorder="1" applyAlignment="1">
      <alignment vertical="center"/>
    </xf>
    <xf numFmtId="0" fontId="15" fillId="0" borderId="17" xfId="0" applyFont="1" applyBorder="1" applyAlignment="1">
      <alignment vertical="center"/>
    </xf>
    <xf numFmtId="0" fontId="15" fillId="0" borderId="4" xfId="0" applyFont="1" applyBorder="1" applyAlignment="1">
      <alignment vertical="center"/>
    </xf>
    <xf numFmtId="0" fontId="15" fillId="0" borderId="5" xfId="0" applyFont="1" applyBorder="1" applyAlignment="1">
      <alignment vertical="center"/>
    </xf>
    <xf numFmtId="0" fontId="15" fillId="0" borderId="6" xfId="0" applyFont="1" applyBorder="1" applyAlignment="1">
      <alignment vertical="center"/>
    </xf>
    <xf numFmtId="0" fontId="22" fillId="0" borderId="1" xfId="0" applyFont="1" applyBorder="1" applyAlignment="1">
      <alignment vertical="center" wrapText="1"/>
    </xf>
    <xf numFmtId="0" fontId="22" fillId="0" borderId="2" xfId="0" applyFont="1" applyBorder="1" applyAlignment="1">
      <alignment vertical="center" wrapText="1"/>
    </xf>
    <xf numFmtId="0" fontId="22" fillId="0" borderId="3" xfId="0" applyFont="1" applyBorder="1" applyAlignment="1">
      <alignment vertical="center" wrapText="1"/>
    </xf>
    <xf numFmtId="0" fontId="9" fillId="0" borderId="1" xfId="0" applyFont="1" applyBorder="1" applyAlignment="1">
      <alignment horizontal="left" vertical="center" wrapText="1"/>
    </xf>
    <xf numFmtId="1" fontId="19" fillId="10" borderId="10" xfId="0" applyNumberFormat="1" applyFont="1" applyFill="1" applyBorder="1" applyAlignment="1">
      <alignment horizontal="left" vertical="center" wrapText="1"/>
    </xf>
    <xf numFmtId="0" fontId="9" fillId="0" borderId="10" xfId="0" applyFont="1" applyBorder="1" applyAlignment="1">
      <alignment vertical="center" wrapText="1"/>
    </xf>
    <xf numFmtId="0" fontId="16" fillId="6" borderId="1" xfId="0" applyFont="1" applyFill="1" applyBorder="1" applyAlignment="1">
      <alignment horizontal="center" vertical="center"/>
    </xf>
    <xf numFmtId="0" fontId="16" fillId="6" borderId="2" xfId="0" applyFont="1" applyFill="1" applyBorder="1" applyAlignment="1">
      <alignment horizontal="center" vertical="center"/>
    </xf>
    <xf numFmtId="0" fontId="16" fillId="6" borderId="3" xfId="0" applyFont="1" applyFill="1" applyBorder="1" applyAlignment="1">
      <alignment horizontal="center" vertical="center"/>
    </xf>
    <xf numFmtId="0" fontId="16" fillId="0" borderId="10" xfId="0" applyFont="1" applyBorder="1" applyAlignment="1">
      <alignment horizontal="left" vertical="center"/>
    </xf>
    <xf numFmtId="0" fontId="16" fillId="11" borderId="1" xfId="0" applyFont="1" applyFill="1" applyBorder="1" applyAlignment="1">
      <alignment horizontal="left" vertical="center"/>
    </xf>
    <xf numFmtId="0" fontId="16" fillId="11" borderId="2" xfId="0" applyFont="1" applyFill="1" applyBorder="1" applyAlignment="1">
      <alignment horizontal="left" vertical="center"/>
    </xf>
    <xf numFmtId="0" fontId="16" fillId="11" borderId="3" xfId="0" applyFont="1" applyFill="1" applyBorder="1" applyAlignment="1">
      <alignment horizontal="left" vertical="center"/>
    </xf>
    <xf numFmtId="0" fontId="15" fillId="0" borderId="7" xfId="0" applyFont="1" applyBorder="1" applyAlignment="1">
      <alignment vertical="center"/>
    </xf>
    <xf numFmtId="0" fontId="15" fillId="0" borderId="8" xfId="0" applyFont="1" applyBorder="1" applyAlignment="1">
      <alignment vertical="center"/>
    </xf>
    <xf numFmtId="0" fontId="15" fillId="0" borderId="9" xfId="0" applyFont="1" applyBorder="1" applyAlignment="1">
      <alignment vertical="center"/>
    </xf>
    <xf numFmtId="0" fontId="15" fillId="0" borderId="7" xfId="0" applyFont="1" applyBorder="1" applyAlignment="1">
      <alignment vertical="center" wrapText="1"/>
    </xf>
    <xf numFmtId="0" fontId="15" fillId="0" borderId="8" xfId="0" applyFont="1" applyBorder="1" applyAlignment="1">
      <alignment vertical="center" wrapText="1"/>
    </xf>
    <xf numFmtId="0" fontId="15" fillId="0" borderId="9" xfId="0" applyFont="1" applyBorder="1" applyAlignment="1">
      <alignment vertical="center" wrapText="1"/>
    </xf>
    <xf numFmtId="0" fontId="9" fillId="0" borderId="2" xfId="0" applyFont="1" applyFill="1" applyBorder="1" applyAlignment="1">
      <alignment horizontal="left" vertical="center" wrapText="1"/>
    </xf>
    <xf numFmtId="0" fontId="9" fillId="0" borderId="3" xfId="0" applyFont="1" applyFill="1" applyBorder="1" applyAlignment="1">
      <alignment horizontal="left" vertical="center" wrapText="1"/>
    </xf>
    <xf numFmtId="1" fontId="19" fillId="9" borderId="1" xfId="0" applyNumberFormat="1" applyFont="1" applyFill="1" applyBorder="1" applyAlignment="1">
      <alignment horizontal="left" vertical="center" wrapText="1"/>
    </xf>
    <xf numFmtId="1" fontId="19" fillId="9" borderId="2" xfId="0" applyNumberFormat="1" applyFont="1" applyFill="1" applyBorder="1" applyAlignment="1">
      <alignment horizontal="left" vertical="center" wrapText="1"/>
    </xf>
    <xf numFmtId="1" fontId="19" fillId="9" borderId="3" xfId="0" applyNumberFormat="1" applyFont="1" applyFill="1" applyBorder="1" applyAlignment="1">
      <alignment horizontal="left" vertical="center" wrapText="1"/>
    </xf>
    <xf numFmtId="0" fontId="20" fillId="14" borderId="1" xfId="0" applyFont="1" applyFill="1" applyBorder="1" applyAlignment="1">
      <alignment horizontal="left" vertical="center" wrapText="1"/>
    </xf>
    <xf numFmtId="0" fontId="20" fillId="14" borderId="2" xfId="0" applyFont="1" applyFill="1" applyBorder="1" applyAlignment="1">
      <alignment horizontal="left" vertical="center" wrapText="1"/>
    </xf>
    <xf numFmtId="0" fontId="20" fillId="14" borderId="3" xfId="0" applyFont="1" applyFill="1" applyBorder="1" applyAlignment="1">
      <alignment horizontal="left" vertical="center" wrapText="1"/>
    </xf>
    <xf numFmtId="0" fontId="22" fillId="0" borderId="1" xfId="0" applyFont="1" applyBorder="1" applyAlignment="1">
      <alignment horizontal="left" vertical="center" wrapText="1"/>
    </xf>
    <xf numFmtId="0" fontId="22" fillId="0" borderId="2" xfId="0" applyFont="1" applyBorder="1" applyAlignment="1">
      <alignment horizontal="left" vertical="center" wrapText="1"/>
    </xf>
    <xf numFmtId="0" fontId="22" fillId="0" borderId="3" xfId="0" applyFont="1" applyBorder="1" applyAlignment="1">
      <alignment horizontal="left" vertical="center" wrapText="1"/>
    </xf>
    <xf numFmtId="0" fontId="22" fillId="0" borderId="10" xfId="0" applyFont="1" applyBorder="1" applyAlignment="1">
      <alignment horizontal="center" vertical="center"/>
    </xf>
    <xf numFmtId="44" fontId="22" fillId="0" borderId="11" xfId="1" applyFont="1" applyBorder="1" applyAlignment="1">
      <alignment vertical="center"/>
    </xf>
    <xf numFmtId="1" fontId="22" fillId="0" borderId="11" xfId="0" applyNumberFormat="1" applyFont="1" applyBorder="1" applyAlignment="1">
      <alignment horizontal="center" vertical="center" wrapText="1"/>
    </xf>
  </cellXfs>
  <cellStyles count="10">
    <cellStyle name="Currency" xfId="1" builtinId="4"/>
    <cellStyle name="Followed Hyperlink" xfId="7" builtinId="9" hidden="1"/>
    <cellStyle name="Followed Hyperlink" xfId="5" builtinId="9" hidden="1"/>
    <cellStyle name="Followed Hyperlink" xfId="3" builtinId="9" hidden="1"/>
    <cellStyle name="Hyperlink" xfId="6" builtinId="8" hidden="1"/>
    <cellStyle name="Hyperlink" xfId="4" builtinId="8" hidden="1"/>
    <cellStyle name="Hyperlink" xfId="2" builtinId="8" hidden="1"/>
    <cellStyle name="Hyperlink" xfId="9" builtinId="8"/>
    <cellStyle name="Normal" xfId="0" builtinId="0"/>
    <cellStyle name="Normal 2" xfId="8" xr:uid="{00000000-0005-0000-0000-000009000000}"/>
  </cellStyles>
  <dxfs count="0"/>
  <tableStyles count="0" defaultTableStyle="TableStyleMedium9" defaultPivotStyle="PivotStyleMedium7"/>
  <colors>
    <mruColors>
      <color rgb="FFD6BBEB"/>
      <color rgb="FFC59EE2"/>
      <color rgb="FFEFF6E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hyperlink" Target="https://twitter.com/PearsonK12" TargetMode="External"/><Relationship Id="rId7" Type="http://schemas.openxmlformats.org/officeDocument/2006/relationships/hyperlink" Target="http://www.pearsoncanada.ca/mathologie" TargetMode="External"/><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4.png"/><Relationship Id="rId5" Type="http://schemas.openxmlformats.org/officeDocument/2006/relationships/hyperlink" Target="https://www.facebook.com/pearsonk12/" TargetMode="External"/><Relationship Id="rId4"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5</xdr:col>
      <xdr:colOff>344713</xdr:colOff>
      <xdr:row>0</xdr:row>
      <xdr:rowOff>90716</xdr:rowOff>
    </xdr:from>
    <xdr:to>
      <xdr:col>7</xdr:col>
      <xdr:colOff>507999</xdr:colOff>
      <xdr:row>1</xdr:row>
      <xdr:rowOff>17173</xdr:rowOff>
    </xdr:to>
    <xdr:pic>
      <xdr:nvPicPr>
        <xdr:cNvPr id="12" name="Picture 11">
          <a:extLst>
            <a:ext uri="{FF2B5EF4-FFF2-40B4-BE49-F238E27FC236}">
              <a16:creationId xmlns:a16="http://schemas.microsoft.com/office/drawing/2014/main" id="{00000000-0008-0000-0000-00000C000000}"/>
            </a:ext>
          </a:extLst>
        </xdr:cNvPr>
        <xdr:cNvPicPr>
          <a:picLocks noChangeAspect="1"/>
        </xdr:cNvPicPr>
      </xdr:nvPicPr>
      <xdr:blipFill>
        <a:blip xmlns:r="http://schemas.openxmlformats.org/officeDocument/2006/relationships" r:embed="rId1"/>
        <a:stretch>
          <a:fillRect/>
        </a:stretch>
      </xdr:blipFill>
      <xdr:spPr>
        <a:xfrm>
          <a:off x="8826499" y="90716"/>
          <a:ext cx="2113643" cy="706600"/>
        </a:xfrm>
        <a:prstGeom prst="rect">
          <a:avLst/>
        </a:prstGeom>
      </xdr:spPr>
    </xdr:pic>
    <xdr:clientData/>
  </xdr:twoCellAnchor>
  <xdr:twoCellAnchor>
    <xdr:from>
      <xdr:col>0</xdr:col>
      <xdr:colOff>54428</xdr:colOff>
      <xdr:row>0</xdr:row>
      <xdr:rowOff>90713</xdr:rowOff>
    </xdr:from>
    <xdr:to>
      <xdr:col>1</xdr:col>
      <xdr:colOff>752928</xdr:colOff>
      <xdr:row>1</xdr:row>
      <xdr:rowOff>63499</xdr:rowOff>
    </xdr:to>
    <xdr:pic>
      <xdr:nvPicPr>
        <xdr:cNvPr id="10" name="image00.png">
          <a:extLst>
            <a:ext uri="{FF2B5EF4-FFF2-40B4-BE49-F238E27FC236}">
              <a16:creationId xmlns:a16="http://schemas.microsoft.com/office/drawing/2014/main" id="{B12E2F67-9AFE-4DAF-80E1-4AF8FF134EB3}"/>
            </a:ext>
          </a:extLst>
        </xdr:cNvPr>
        <xdr:cNvPicPr preferRelativeResize="0">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4428" y="90713"/>
          <a:ext cx="1687286" cy="7529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twoCellAnchor>
  <xdr:twoCellAnchor editAs="oneCell">
    <xdr:from>
      <xdr:col>4</xdr:col>
      <xdr:colOff>403411</xdr:colOff>
      <xdr:row>79</xdr:row>
      <xdr:rowOff>77103</xdr:rowOff>
    </xdr:from>
    <xdr:to>
      <xdr:col>5</xdr:col>
      <xdr:colOff>811607</xdr:colOff>
      <xdr:row>81</xdr:row>
      <xdr:rowOff>309705</xdr:rowOff>
    </xdr:to>
    <xdr:pic>
      <xdr:nvPicPr>
        <xdr:cNvPr id="14" name="Picture 13">
          <a:hlinkClick xmlns:r="http://schemas.openxmlformats.org/officeDocument/2006/relationships" r:id="rId3"/>
          <a:extLst>
            <a:ext uri="{FF2B5EF4-FFF2-40B4-BE49-F238E27FC236}">
              <a16:creationId xmlns:a16="http://schemas.microsoft.com/office/drawing/2014/main" id="{4DF8CBFC-33B6-4B70-B2DD-85679E8D2D8F}"/>
            </a:ext>
          </a:extLst>
        </xdr:cNvPr>
        <xdr:cNvPicPr>
          <a:picLocks noChangeAspect="1"/>
        </xdr:cNvPicPr>
      </xdr:nvPicPr>
      <xdr:blipFill>
        <a:blip xmlns:r="http://schemas.openxmlformats.org/officeDocument/2006/relationships" r:embed="rId4"/>
        <a:stretch>
          <a:fillRect/>
        </a:stretch>
      </xdr:blipFill>
      <xdr:spPr>
        <a:xfrm>
          <a:off x="7332849" y="33557478"/>
          <a:ext cx="1932196" cy="661228"/>
        </a:xfrm>
        <a:prstGeom prst="rect">
          <a:avLst/>
        </a:prstGeom>
      </xdr:spPr>
    </xdr:pic>
    <xdr:clientData/>
  </xdr:twoCellAnchor>
  <xdr:twoCellAnchor editAs="oneCell">
    <xdr:from>
      <xdr:col>5</xdr:col>
      <xdr:colOff>832692</xdr:colOff>
      <xdr:row>79</xdr:row>
      <xdr:rowOff>74938</xdr:rowOff>
    </xdr:from>
    <xdr:to>
      <xdr:col>7</xdr:col>
      <xdr:colOff>781643</xdr:colOff>
      <xdr:row>81</xdr:row>
      <xdr:rowOff>307540</xdr:rowOff>
    </xdr:to>
    <xdr:pic>
      <xdr:nvPicPr>
        <xdr:cNvPr id="15" name="Picture 14">
          <a:hlinkClick xmlns:r="http://schemas.openxmlformats.org/officeDocument/2006/relationships" r:id="rId5"/>
          <a:extLst>
            <a:ext uri="{FF2B5EF4-FFF2-40B4-BE49-F238E27FC236}">
              <a16:creationId xmlns:a16="http://schemas.microsoft.com/office/drawing/2014/main" id="{67AC3C18-3EE8-40BD-B982-EC41A54E2A9A}"/>
            </a:ext>
          </a:extLst>
        </xdr:cNvPr>
        <xdr:cNvPicPr>
          <a:picLocks noChangeAspect="1"/>
        </xdr:cNvPicPr>
      </xdr:nvPicPr>
      <xdr:blipFill>
        <a:blip xmlns:r="http://schemas.openxmlformats.org/officeDocument/2006/relationships" r:embed="rId6"/>
        <a:stretch>
          <a:fillRect/>
        </a:stretch>
      </xdr:blipFill>
      <xdr:spPr>
        <a:xfrm>
          <a:off x="9286130" y="33555313"/>
          <a:ext cx="1925388" cy="661228"/>
        </a:xfrm>
        <a:prstGeom prst="rect">
          <a:avLst/>
        </a:prstGeom>
      </xdr:spPr>
    </xdr:pic>
    <xdr:clientData/>
  </xdr:twoCellAnchor>
  <xdr:twoCellAnchor>
    <xdr:from>
      <xdr:col>0</xdr:col>
      <xdr:colOff>150756</xdr:colOff>
      <xdr:row>72</xdr:row>
      <xdr:rowOff>121801</xdr:rowOff>
    </xdr:from>
    <xdr:to>
      <xdr:col>2</xdr:col>
      <xdr:colOff>668015</xdr:colOff>
      <xdr:row>75</xdr:row>
      <xdr:rowOff>258286</xdr:rowOff>
    </xdr:to>
    <xdr:sp macro="" textlink="">
      <xdr:nvSpPr>
        <xdr:cNvPr id="16" name="TextBox 15">
          <a:hlinkClick xmlns:r="http://schemas.openxmlformats.org/officeDocument/2006/relationships" r:id="rId7"/>
          <a:extLst>
            <a:ext uri="{FF2B5EF4-FFF2-40B4-BE49-F238E27FC236}">
              <a16:creationId xmlns:a16="http://schemas.microsoft.com/office/drawing/2014/main" id="{4D6CD24C-6E86-4F79-9635-86E43931634F}"/>
            </a:ext>
          </a:extLst>
        </xdr:cNvPr>
        <xdr:cNvSpPr txBox="1"/>
      </xdr:nvSpPr>
      <xdr:spPr>
        <a:xfrm>
          <a:off x="150756" y="49107515"/>
          <a:ext cx="5528646" cy="1288392"/>
        </a:xfrm>
        <a:prstGeom prst="rect">
          <a:avLst/>
        </a:prstGeom>
        <a:solidFill>
          <a:schemeClr val="lt1"/>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en-US" sz="1100" i="1">
              <a:solidFill>
                <a:schemeClr val="dk1"/>
              </a:solidFill>
              <a:effectLst/>
              <a:latin typeface="+mn-lt"/>
              <a:ea typeface="+mn-ea"/>
              <a:cs typeface="+mn-cs"/>
            </a:rPr>
            <a:t>Pour</a:t>
          </a:r>
          <a:r>
            <a:rPr lang="en-US" sz="1100" i="1" baseline="0">
              <a:solidFill>
                <a:schemeClr val="dk1"/>
              </a:solidFill>
              <a:effectLst/>
              <a:latin typeface="+mn-lt"/>
              <a:ea typeface="+mn-ea"/>
              <a:cs typeface="+mn-cs"/>
            </a:rPr>
            <a:t> commander ou pour obtenir plus d'information </a:t>
          </a:r>
          <a:r>
            <a:rPr lang="en-US" sz="1100" i="1">
              <a:latin typeface="Arial"/>
              <a:cs typeface="Arial"/>
            </a:rPr>
            <a:t>:</a:t>
          </a:r>
          <a:r>
            <a:rPr lang="en-US" sz="1100" i="1" baseline="0">
              <a:latin typeface="Arial"/>
              <a:cs typeface="Arial"/>
            </a:rPr>
            <a:t> </a:t>
          </a:r>
        </a:p>
        <a:p>
          <a:pPr algn="ctr"/>
          <a:endParaRPr lang="en-US" sz="1100" b="1" i="1" baseline="0">
            <a:latin typeface="Arial"/>
            <a:cs typeface="Arial"/>
          </a:endParaRPr>
        </a:p>
        <a:p>
          <a:pPr algn="ctr"/>
          <a:r>
            <a:rPr lang="en-US" sz="1800" b="1" baseline="0">
              <a:solidFill>
                <a:schemeClr val="accent1">
                  <a:lumMod val="50000"/>
                </a:schemeClr>
              </a:solidFill>
              <a:latin typeface="Arial"/>
              <a:cs typeface="Arial"/>
            </a:rPr>
            <a:t>www.pearsoncanada.ca/mathologie</a:t>
          </a:r>
          <a:endParaRPr lang="en-US" sz="800" b="1" baseline="0">
            <a:solidFill>
              <a:schemeClr val="accent1">
                <a:lumMod val="50000"/>
              </a:schemeClr>
            </a:solidFill>
            <a:latin typeface="Arial"/>
            <a:cs typeface="Arial"/>
          </a:endParaRPr>
        </a:p>
        <a:p>
          <a:pPr algn="ctr"/>
          <a:r>
            <a:rPr lang="en-US" sz="1600" b="1" baseline="0">
              <a:solidFill>
                <a:schemeClr val="dk1"/>
              </a:solidFill>
              <a:effectLst/>
              <a:latin typeface="Arial" panose="020B0604020202020204" pitchFamily="34" charset="0"/>
              <a:ea typeface="+mn-ea"/>
              <a:cs typeface="Arial" panose="020B0604020202020204" pitchFamily="34" charset="0"/>
            </a:rPr>
            <a:t>Service à la clientèle </a:t>
          </a:r>
          <a:r>
            <a:rPr lang="en-US" sz="1600" b="1" baseline="0">
              <a:latin typeface="Arial"/>
              <a:cs typeface="Arial"/>
            </a:rPr>
            <a:t>: 1(800) 361-6128</a:t>
          </a:r>
        </a:p>
        <a:p>
          <a:pPr algn="ctr"/>
          <a:r>
            <a:rPr lang="en-US" sz="1600" b="1" baseline="0">
              <a:latin typeface="Arial"/>
              <a:cs typeface="Arial"/>
            </a:rPr>
            <a:t>school_inquiries@pearsoned.com</a:t>
          </a:r>
        </a:p>
        <a:p>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L82"/>
  <sheetViews>
    <sheetView tabSelected="1" view="pageBreakPreview" topLeftCell="A65" zoomScale="70" zoomScaleNormal="70" zoomScaleSheetLayoutView="70" zoomScalePageLayoutView="70" workbookViewId="0">
      <selection activeCell="A64" sqref="A64:H68"/>
    </sheetView>
  </sheetViews>
  <sheetFormatPr defaultColWidth="10.9140625" defaultRowHeight="15.5" x14ac:dyDescent="0.35"/>
  <cols>
    <col min="1" max="1" width="13" style="2" customWidth="1"/>
    <col min="2" max="2" width="53.9140625" style="2" customWidth="1"/>
    <col min="3" max="3" width="10.4140625" style="3" customWidth="1"/>
    <col min="4" max="4" width="13.9140625" style="2" customWidth="1"/>
    <col min="5" max="5" width="20" style="2" customWidth="1"/>
    <col min="6" max="6" width="13.4140625" style="2" customWidth="1"/>
    <col min="7" max="7" width="12.08203125" style="2" customWidth="1"/>
    <col min="8" max="8" width="17.08203125" style="2" customWidth="1"/>
    <col min="9" max="35" width="10.9140625" style="4"/>
    <col min="36" max="16384" width="10.9140625" style="2"/>
  </cols>
  <sheetData>
    <row r="1" spans="1:38" ht="61.5" customHeight="1" x14ac:dyDescent="0.35">
      <c r="A1" s="85"/>
      <c r="B1" s="85"/>
      <c r="C1" s="85"/>
      <c r="D1" s="85"/>
      <c r="E1" s="85"/>
      <c r="F1" s="85"/>
      <c r="G1" s="85"/>
      <c r="H1" s="85"/>
    </row>
    <row r="2" spans="1:38" s="6" customFormat="1" ht="84.5" customHeight="1" x14ac:dyDescent="0.5">
      <c r="A2" s="86" t="s">
        <v>83</v>
      </c>
      <c r="B2" s="86"/>
      <c r="C2" s="86"/>
      <c r="D2" s="86"/>
      <c r="E2" s="86"/>
      <c r="F2" s="86"/>
      <c r="G2" s="86"/>
      <c r="H2" s="86"/>
      <c r="I2" s="5"/>
      <c r="J2" s="5"/>
      <c r="K2" s="5"/>
      <c r="L2" s="5"/>
      <c r="M2" s="5"/>
      <c r="N2" s="5"/>
      <c r="O2" s="5"/>
      <c r="P2" s="5"/>
      <c r="Q2" s="5"/>
      <c r="R2" s="5"/>
      <c r="S2" s="5"/>
      <c r="T2" s="5"/>
      <c r="U2" s="5"/>
      <c r="V2" s="5"/>
      <c r="W2" s="5"/>
      <c r="X2" s="5"/>
      <c r="Y2" s="5"/>
      <c r="Z2" s="5"/>
      <c r="AA2" s="5"/>
      <c r="AB2" s="5"/>
      <c r="AC2" s="5"/>
      <c r="AD2" s="5"/>
      <c r="AE2" s="5"/>
      <c r="AF2" s="5"/>
      <c r="AG2" s="5"/>
      <c r="AH2" s="5"/>
      <c r="AI2" s="5"/>
    </row>
    <row r="3" spans="1:38" s="6" customFormat="1" ht="25" customHeight="1" x14ac:dyDescent="0.3">
      <c r="A3" s="87" t="s">
        <v>60</v>
      </c>
      <c r="B3" s="88"/>
      <c r="C3" s="88"/>
      <c r="D3" s="88"/>
      <c r="E3" s="88"/>
      <c r="F3" s="88"/>
      <c r="G3" s="88"/>
      <c r="H3" s="88"/>
      <c r="I3" s="5"/>
      <c r="J3" s="5"/>
      <c r="K3" s="5"/>
      <c r="L3" s="5"/>
      <c r="M3" s="5"/>
      <c r="N3" s="5"/>
      <c r="O3" s="5"/>
      <c r="P3" s="5"/>
      <c r="Q3" s="5"/>
      <c r="R3" s="5"/>
      <c r="S3" s="5"/>
      <c r="T3" s="5"/>
      <c r="U3" s="5"/>
      <c r="V3" s="5"/>
      <c r="W3" s="5"/>
      <c r="X3" s="5"/>
      <c r="Y3" s="5"/>
      <c r="Z3" s="5"/>
      <c r="AA3" s="5"/>
      <c r="AB3" s="5"/>
      <c r="AC3" s="5"/>
      <c r="AD3" s="5"/>
      <c r="AE3" s="5"/>
      <c r="AF3" s="5"/>
      <c r="AG3" s="5"/>
      <c r="AH3" s="5"/>
      <c r="AI3" s="5"/>
    </row>
    <row r="4" spans="1:38" s="9" customFormat="1" ht="24" customHeight="1" x14ac:dyDescent="0.35">
      <c r="A4" s="107" t="s">
        <v>0</v>
      </c>
      <c r="B4" s="107"/>
      <c r="C4" s="107"/>
      <c r="D4" s="107"/>
      <c r="E4" s="107"/>
      <c r="F4" s="107"/>
      <c r="G4" s="107"/>
      <c r="H4" s="107"/>
      <c r="I4" s="8"/>
      <c r="J4" s="8"/>
      <c r="K4" s="8"/>
      <c r="L4" s="8"/>
      <c r="M4" s="8"/>
      <c r="N4" s="8"/>
      <c r="O4" s="8"/>
      <c r="P4" s="8"/>
      <c r="Q4" s="8"/>
      <c r="R4" s="8"/>
      <c r="S4" s="8"/>
      <c r="T4" s="8"/>
      <c r="U4" s="8"/>
      <c r="V4" s="8"/>
      <c r="W4" s="8"/>
      <c r="X4" s="8"/>
      <c r="Y4" s="8"/>
      <c r="Z4" s="8"/>
      <c r="AA4" s="8"/>
      <c r="AB4" s="8"/>
      <c r="AC4" s="8"/>
      <c r="AD4" s="8"/>
      <c r="AE4" s="8"/>
      <c r="AF4" s="8"/>
      <c r="AG4" s="8"/>
      <c r="AH4" s="8"/>
      <c r="AI4" s="8"/>
    </row>
    <row r="5" spans="1:38" s="54" customFormat="1" ht="24" customHeight="1" x14ac:dyDescent="0.35">
      <c r="A5" s="108" t="s">
        <v>1</v>
      </c>
      <c r="B5" s="109"/>
      <c r="C5" s="110"/>
      <c r="D5" s="108" t="s">
        <v>2</v>
      </c>
      <c r="E5" s="109"/>
      <c r="F5" s="109"/>
      <c r="G5" s="109"/>
      <c r="H5" s="110"/>
    </row>
    <row r="6" spans="1:38" s="9" customFormat="1" ht="24" customHeight="1" x14ac:dyDescent="0.35">
      <c r="A6" s="89" t="s">
        <v>3</v>
      </c>
      <c r="B6" s="90"/>
      <c r="C6" s="91"/>
      <c r="D6" s="89"/>
      <c r="E6" s="90"/>
      <c r="F6" s="90"/>
      <c r="G6" s="90"/>
      <c r="H6" s="91"/>
      <c r="I6" s="8"/>
      <c r="J6" s="8"/>
      <c r="K6" s="8"/>
      <c r="L6" s="8"/>
      <c r="M6" s="8"/>
      <c r="N6" s="8"/>
      <c r="O6" s="8"/>
      <c r="P6" s="8"/>
      <c r="Q6" s="8"/>
      <c r="R6" s="8"/>
      <c r="S6" s="8"/>
      <c r="T6" s="8"/>
      <c r="U6" s="8"/>
      <c r="V6" s="8"/>
      <c r="W6" s="8"/>
      <c r="X6" s="8"/>
      <c r="Y6" s="8"/>
      <c r="Z6" s="8"/>
      <c r="AA6" s="8"/>
      <c r="AB6" s="8"/>
      <c r="AC6" s="8"/>
      <c r="AD6" s="8"/>
      <c r="AE6" s="8"/>
      <c r="AF6" s="8"/>
      <c r="AG6" s="8"/>
      <c r="AH6" s="8"/>
      <c r="AI6" s="8"/>
    </row>
    <row r="7" spans="1:38" s="15" customFormat="1" ht="24" customHeight="1" x14ac:dyDescent="0.35">
      <c r="A7" s="92" t="s">
        <v>4</v>
      </c>
      <c r="B7" s="93"/>
      <c r="C7" s="94"/>
      <c r="D7" s="92" t="s">
        <v>4</v>
      </c>
      <c r="E7" s="93"/>
      <c r="F7" s="93"/>
      <c r="G7" s="93"/>
      <c r="H7" s="94"/>
      <c r="I7" s="14"/>
      <c r="J7" s="14"/>
      <c r="K7" s="14"/>
      <c r="L7" s="14"/>
      <c r="M7" s="14"/>
      <c r="N7" s="14"/>
      <c r="O7" s="14"/>
      <c r="P7" s="14"/>
      <c r="Q7" s="14"/>
      <c r="R7" s="14"/>
      <c r="S7" s="14"/>
      <c r="T7" s="14"/>
      <c r="U7" s="14"/>
      <c r="V7" s="14"/>
      <c r="W7" s="14"/>
      <c r="X7" s="14"/>
      <c r="Y7" s="14"/>
      <c r="Z7" s="14"/>
      <c r="AA7" s="14"/>
      <c r="AB7" s="14"/>
      <c r="AC7" s="14"/>
      <c r="AD7" s="14"/>
      <c r="AE7" s="14"/>
      <c r="AF7" s="14"/>
      <c r="AG7" s="14"/>
      <c r="AH7" s="14"/>
      <c r="AI7" s="14"/>
    </row>
    <row r="8" spans="1:38" s="9" customFormat="1" ht="24" customHeight="1" x14ac:dyDescent="0.35">
      <c r="A8" s="95" t="s">
        <v>5</v>
      </c>
      <c r="B8" s="96"/>
      <c r="C8" s="97"/>
      <c r="D8" s="95" t="s">
        <v>5</v>
      </c>
      <c r="E8" s="96"/>
      <c r="F8" s="96"/>
      <c r="G8" s="96"/>
      <c r="H8" s="97"/>
      <c r="I8" s="8"/>
      <c r="J8" s="8"/>
      <c r="K8" s="8"/>
      <c r="L8" s="8"/>
      <c r="M8" s="8"/>
      <c r="N8" s="8"/>
      <c r="O8" s="8"/>
      <c r="P8" s="8"/>
      <c r="Q8" s="8"/>
      <c r="R8" s="8"/>
      <c r="S8" s="8"/>
      <c r="T8" s="8"/>
      <c r="U8" s="8"/>
      <c r="V8" s="8"/>
      <c r="W8" s="8"/>
      <c r="X8" s="8"/>
      <c r="Y8" s="8"/>
      <c r="Z8" s="8"/>
      <c r="AA8" s="8"/>
      <c r="AB8" s="8"/>
      <c r="AC8" s="8"/>
      <c r="AD8" s="8"/>
      <c r="AE8" s="8"/>
      <c r="AF8" s="8"/>
      <c r="AG8" s="8"/>
      <c r="AH8" s="8"/>
      <c r="AI8" s="8"/>
    </row>
    <row r="9" spans="1:38" s="9" customFormat="1" ht="24" customHeight="1" x14ac:dyDescent="0.35">
      <c r="A9" s="95" t="s">
        <v>6</v>
      </c>
      <c r="B9" s="96"/>
      <c r="C9" s="97"/>
      <c r="D9" s="95" t="s">
        <v>6</v>
      </c>
      <c r="E9" s="96"/>
      <c r="F9" s="96"/>
      <c r="G9" s="96"/>
      <c r="H9" s="97"/>
      <c r="I9" s="8"/>
      <c r="J9" s="8"/>
      <c r="K9" s="8"/>
      <c r="L9" s="8"/>
      <c r="M9" s="8"/>
      <c r="N9" s="8"/>
      <c r="O9" s="8"/>
      <c r="P9" s="8"/>
      <c r="Q9" s="8"/>
      <c r="R9" s="8"/>
      <c r="S9" s="8"/>
      <c r="T9" s="8"/>
      <c r="U9" s="8"/>
      <c r="V9" s="8"/>
      <c r="W9" s="8"/>
      <c r="X9" s="8"/>
      <c r="Y9" s="8"/>
      <c r="Z9" s="8"/>
      <c r="AA9" s="8"/>
      <c r="AB9" s="8"/>
      <c r="AC9" s="8"/>
      <c r="AD9" s="8"/>
      <c r="AE9" s="8"/>
      <c r="AF9" s="8"/>
      <c r="AG9" s="8"/>
      <c r="AH9" s="8"/>
      <c r="AI9" s="8"/>
    </row>
    <row r="10" spans="1:38" s="9" customFormat="1" ht="24" customHeight="1" x14ac:dyDescent="0.35">
      <c r="A10" s="95" t="s">
        <v>7</v>
      </c>
      <c r="B10" s="96"/>
      <c r="C10" s="97"/>
      <c r="D10" s="95" t="s">
        <v>7</v>
      </c>
      <c r="E10" s="96"/>
      <c r="F10" s="96"/>
      <c r="G10" s="96"/>
      <c r="H10" s="97"/>
      <c r="I10" s="8"/>
      <c r="J10" s="8"/>
      <c r="K10" s="8"/>
      <c r="L10" s="8"/>
      <c r="M10" s="8"/>
      <c r="N10" s="8"/>
      <c r="O10" s="8"/>
      <c r="P10" s="8"/>
      <c r="Q10" s="8"/>
      <c r="R10" s="8"/>
      <c r="S10" s="8"/>
      <c r="T10" s="8"/>
      <c r="U10" s="8"/>
      <c r="V10" s="8"/>
      <c r="W10" s="8"/>
      <c r="X10" s="8"/>
      <c r="Y10" s="8"/>
      <c r="Z10" s="8"/>
      <c r="AA10" s="8"/>
      <c r="AB10" s="8"/>
      <c r="AC10" s="8"/>
      <c r="AD10" s="8"/>
      <c r="AE10" s="8"/>
      <c r="AF10" s="8"/>
      <c r="AG10" s="8"/>
      <c r="AH10" s="8"/>
      <c r="AI10" s="8"/>
    </row>
    <row r="11" spans="1:38" s="9" customFormat="1" ht="24" customHeight="1" x14ac:dyDescent="0.35">
      <c r="A11" s="95" t="s">
        <v>8</v>
      </c>
      <c r="B11" s="96"/>
      <c r="C11" s="97"/>
      <c r="D11" s="95" t="s">
        <v>8</v>
      </c>
      <c r="E11" s="96"/>
      <c r="F11" s="96"/>
      <c r="G11" s="96"/>
      <c r="H11" s="97"/>
      <c r="I11" s="8"/>
      <c r="J11" s="8"/>
      <c r="K11" s="8"/>
      <c r="L11" s="8"/>
      <c r="M11" s="8"/>
      <c r="N11" s="8"/>
      <c r="O11" s="8"/>
      <c r="P11" s="8"/>
      <c r="Q11" s="8"/>
      <c r="R11" s="8"/>
      <c r="S11" s="8"/>
      <c r="T11" s="8"/>
      <c r="U11" s="8"/>
      <c r="V11" s="8"/>
      <c r="W11" s="8"/>
      <c r="X11" s="8"/>
      <c r="Y11" s="8"/>
      <c r="Z11" s="8"/>
      <c r="AA11" s="8"/>
      <c r="AB11" s="8"/>
      <c r="AC11" s="8"/>
      <c r="AD11" s="8"/>
      <c r="AE11" s="8"/>
      <c r="AF11" s="8"/>
      <c r="AG11" s="8"/>
      <c r="AH11" s="8"/>
      <c r="AI11" s="8"/>
    </row>
    <row r="12" spans="1:38" s="9" customFormat="1" ht="28.5" customHeight="1" x14ac:dyDescent="0.35">
      <c r="A12" s="111" t="s">
        <v>9</v>
      </c>
      <c r="B12" s="112"/>
      <c r="C12" s="113"/>
      <c r="D12" s="114" t="s">
        <v>10</v>
      </c>
      <c r="E12" s="115"/>
      <c r="F12" s="115"/>
      <c r="G12" s="115"/>
      <c r="H12" s="116"/>
      <c r="I12" s="8"/>
      <c r="J12" s="8"/>
      <c r="K12" s="8"/>
      <c r="L12" s="8"/>
      <c r="M12" s="8"/>
      <c r="N12" s="8"/>
      <c r="O12" s="8"/>
      <c r="P12" s="8"/>
      <c r="Q12" s="8"/>
      <c r="R12" s="8"/>
      <c r="S12" s="8"/>
      <c r="T12" s="8"/>
      <c r="U12" s="8"/>
      <c r="V12" s="8"/>
      <c r="W12" s="8"/>
      <c r="X12" s="8"/>
      <c r="Y12" s="8"/>
      <c r="Z12" s="8"/>
      <c r="AA12" s="8"/>
      <c r="AB12" s="8"/>
      <c r="AC12" s="8"/>
      <c r="AD12" s="8"/>
      <c r="AE12" s="8"/>
      <c r="AF12" s="8"/>
      <c r="AG12" s="8"/>
      <c r="AH12" s="8"/>
      <c r="AI12" s="8"/>
    </row>
    <row r="13" spans="1:38" s="9" customFormat="1" ht="32.25" customHeight="1" x14ac:dyDescent="0.35">
      <c r="A13" s="104" t="s">
        <v>11</v>
      </c>
      <c r="B13" s="105"/>
      <c r="C13" s="105"/>
      <c r="D13" s="106"/>
      <c r="E13" s="52" t="s">
        <v>12</v>
      </c>
      <c r="F13" s="52" t="s">
        <v>13</v>
      </c>
      <c r="G13" s="52" t="s">
        <v>14</v>
      </c>
      <c r="H13" s="52" t="s">
        <v>15</v>
      </c>
      <c r="I13" s="8"/>
      <c r="J13" s="8"/>
      <c r="K13" s="8"/>
      <c r="L13" s="8"/>
      <c r="M13" s="8"/>
      <c r="N13" s="8"/>
      <c r="O13" s="8"/>
      <c r="P13" s="8"/>
      <c r="Q13" s="8"/>
      <c r="R13" s="8"/>
      <c r="S13" s="8"/>
      <c r="T13" s="8"/>
      <c r="U13" s="8"/>
      <c r="V13" s="8"/>
      <c r="W13" s="8"/>
      <c r="X13" s="8"/>
      <c r="Y13" s="8"/>
      <c r="Z13" s="8"/>
      <c r="AA13" s="8"/>
      <c r="AB13" s="8"/>
      <c r="AC13" s="8"/>
      <c r="AD13" s="8"/>
      <c r="AE13" s="8"/>
      <c r="AF13" s="8"/>
      <c r="AG13" s="8"/>
      <c r="AH13" s="8"/>
      <c r="AI13" s="8"/>
    </row>
    <row r="14" spans="1:38" s="57" customFormat="1" ht="25.25" customHeight="1" x14ac:dyDescent="0.35">
      <c r="A14" s="78" t="s">
        <v>64</v>
      </c>
      <c r="B14" s="79"/>
      <c r="C14" s="79"/>
      <c r="D14" s="79"/>
      <c r="E14" s="79"/>
      <c r="F14" s="79"/>
      <c r="G14" s="79"/>
      <c r="H14" s="79"/>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6"/>
    </row>
    <row r="15" spans="1:38" s="9" customFormat="1" ht="40.75" customHeight="1" x14ac:dyDescent="0.35">
      <c r="A15" s="72" t="s">
        <v>79</v>
      </c>
      <c r="B15" s="117"/>
      <c r="C15" s="117"/>
      <c r="D15" s="118"/>
      <c r="E15" s="23">
        <v>9780134885841</v>
      </c>
      <c r="F15" s="60">
        <v>3999</v>
      </c>
      <c r="G15" s="19"/>
      <c r="H15" s="20">
        <f>G15*F15</f>
        <v>0</v>
      </c>
      <c r="I15" s="8"/>
      <c r="J15" s="8"/>
      <c r="K15" s="8"/>
      <c r="L15" s="8"/>
      <c r="M15" s="8"/>
      <c r="N15" s="8"/>
      <c r="O15" s="8"/>
      <c r="P15" s="8"/>
      <c r="Q15" s="8"/>
      <c r="R15" s="8"/>
      <c r="S15" s="8"/>
      <c r="T15" s="8"/>
      <c r="U15" s="8"/>
      <c r="V15" s="8"/>
      <c r="W15" s="8"/>
      <c r="X15" s="8"/>
      <c r="Y15" s="8"/>
      <c r="Z15" s="8"/>
      <c r="AA15" s="8"/>
      <c r="AB15" s="8"/>
      <c r="AC15" s="8"/>
      <c r="AD15" s="8"/>
      <c r="AE15" s="8"/>
      <c r="AF15" s="8"/>
      <c r="AG15" s="8"/>
      <c r="AH15" s="8"/>
    </row>
    <row r="16" spans="1:38" s="63" customFormat="1" ht="52" customHeight="1" x14ac:dyDescent="0.35">
      <c r="A16" s="98" t="s">
        <v>66</v>
      </c>
      <c r="B16" s="99"/>
      <c r="C16" s="99"/>
      <c r="D16" s="100"/>
      <c r="E16" s="59">
        <v>9780138212438</v>
      </c>
      <c r="F16" s="60">
        <v>1099</v>
      </c>
      <c r="G16" s="61"/>
      <c r="H16" s="64" t="s">
        <v>65</v>
      </c>
      <c r="I16" s="62"/>
      <c r="J16" s="62"/>
      <c r="K16" s="62"/>
      <c r="L16" s="62"/>
      <c r="M16" s="62"/>
      <c r="N16" s="62"/>
      <c r="O16" s="62"/>
      <c r="P16" s="62"/>
      <c r="Q16" s="62"/>
      <c r="R16" s="62"/>
      <c r="S16" s="62"/>
      <c r="T16" s="62"/>
      <c r="U16" s="62"/>
      <c r="V16" s="62"/>
      <c r="W16" s="62"/>
      <c r="X16" s="62"/>
      <c r="Y16" s="62"/>
      <c r="Z16" s="62"/>
      <c r="AA16" s="62"/>
      <c r="AB16" s="62"/>
      <c r="AC16" s="62"/>
      <c r="AD16" s="62"/>
      <c r="AE16" s="62"/>
      <c r="AF16" s="62"/>
      <c r="AG16" s="62"/>
      <c r="AH16" s="62"/>
      <c r="AI16" s="62"/>
      <c r="AJ16" s="62"/>
      <c r="AK16" s="62"/>
      <c r="AL16" s="62"/>
    </row>
    <row r="17" spans="1:38" s="12" customFormat="1" ht="92.25" customHeight="1" x14ac:dyDescent="0.35">
      <c r="A17" s="68" t="s">
        <v>17</v>
      </c>
      <c r="B17" s="69"/>
      <c r="C17" s="69"/>
      <c r="D17" s="70"/>
      <c r="E17" s="69"/>
      <c r="F17" s="69"/>
      <c r="G17" s="69"/>
      <c r="H17" s="71"/>
      <c r="I17" s="8"/>
      <c r="J17" s="8"/>
      <c r="K17" s="8"/>
      <c r="L17" s="8"/>
      <c r="M17" s="8"/>
      <c r="N17" s="8"/>
      <c r="O17" s="8"/>
      <c r="P17" s="8"/>
      <c r="Q17" s="8"/>
      <c r="R17" s="8"/>
      <c r="S17" s="8"/>
      <c r="T17" s="8"/>
      <c r="U17" s="8"/>
      <c r="V17" s="8"/>
      <c r="W17" s="8"/>
      <c r="X17" s="8"/>
      <c r="Y17" s="8"/>
      <c r="Z17" s="8"/>
      <c r="AA17" s="8"/>
    </row>
    <row r="18" spans="1:38" s="9" customFormat="1" ht="34.5" customHeight="1" x14ac:dyDescent="0.35">
      <c r="A18" s="72" t="s">
        <v>67</v>
      </c>
      <c r="B18" s="73"/>
      <c r="C18" s="73"/>
      <c r="D18" s="74"/>
      <c r="E18" s="17" t="s">
        <v>18</v>
      </c>
      <c r="F18" s="66">
        <v>40</v>
      </c>
      <c r="G18" s="19"/>
      <c r="H18" s="20">
        <f>G18*F18</f>
        <v>0</v>
      </c>
      <c r="I18" s="8"/>
      <c r="J18" s="8"/>
      <c r="K18" s="8"/>
      <c r="L18" s="8"/>
      <c r="M18" s="8"/>
      <c r="N18" s="8"/>
      <c r="O18" s="8"/>
      <c r="P18" s="8"/>
      <c r="Q18" s="8"/>
      <c r="R18" s="8"/>
      <c r="S18" s="8"/>
      <c r="T18" s="8"/>
      <c r="U18" s="8"/>
      <c r="V18" s="8"/>
      <c r="W18" s="8"/>
      <c r="X18" s="8"/>
      <c r="Y18" s="8"/>
      <c r="Z18" s="8"/>
      <c r="AA18" s="8"/>
      <c r="AB18" s="8"/>
      <c r="AC18" s="8"/>
      <c r="AD18" s="8"/>
      <c r="AE18" s="8"/>
    </row>
    <row r="19" spans="1:38" s="9" customFormat="1" ht="34.5" customHeight="1" x14ac:dyDescent="0.35">
      <c r="A19" s="72" t="s">
        <v>100</v>
      </c>
      <c r="B19" s="73"/>
      <c r="C19" s="73"/>
      <c r="D19" s="74"/>
      <c r="E19" s="17" t="s">
        <v>86</v>
      </c>
      <c r="F19" s="66">
        <v>29</v>
      </c>
      <c r="G19" s="19"/>
      <c r="H19" s="20">
        <f>G19*F19</f>
        <v>0</v>
      </c>
      <c r="I19" s="8"/>
      <c r="J19" s="8"/>
      <c r="K19" s="8"/>
      <c r="L19" s="8"/>
      <c r="M19" s="8"/>
      <c r="N19" s="8"/>
      <c r="O19" s="8"/>
      <c r="P19" s="8"/>
      <c r="Q19" s="8"/>
      <c r="R19" s="8"/>
      <c r="S19" s="8"/>
      <c r="T19" s="8"/>
      <c r="U19" s="8"/>
      <c r="V19" s="8"/>
      <c r="W19" s="8"/>
      <c r="X19" s="8"/>
      <c r="Y19" s="8"/>
      <c r="Z19" s="8"/>
      <c r="AA19" s="8"/>
      <c r="AB19" s="8"/>
      <c r="AC19" s="8"/>
      <c r="AD19" s="8"/>
      <c r="AE19" s="8"/>
    </row>
    <row r="20" spans="1:38" s="57" customFormat="1" ht="81" customHeight="1" x14ac:dyDescent="0.35">
      <c r="A20" s="122" t="s">
        <v>87</v>
      </c>
      <c r="B20" s="123"/>
      <c r="C20" s="123"/>
      <c r="D20" s="123"/>
      <c r="E20" s="123"/>
      <c r="F20" s="123"/>
      <c r="G20" s="123"/>
      <c r="H20" s="124"/>
      <c r="I20" s="58"/>
      <c r="J20" s="58"/>
      <c r="K20" s="58"/>
      <c r="L20" s="58"/>
      <c r="M20" s="58"/>
      <c r="N20" s="58"/>
      <c r="O20" s="58"/>
      <c r="P20" s="58"/>
      <c r="Q20" s="58"/>
      <c r="R20" s="58"/>
      <c r="S20" s="58"/>
      <c r="T20" s="58"/>
      <c r="U20" s="58"/>
      <c r="V20" s="58"/>
      <c r="W20" s="58"/>
      <c r="X20" s="58"/>
      <c r="Y20" s="58"/>
      <c r="Z20" s="58"/>
      <c r="AA20" s="58"/>
      <c r="AB20" s="58"/>
      <c r="AC20" s="58"/>
      <c r="AD20" s="58"/>
      <c r="AE20" s="58"/>
      <c r="AF20" s="58"/>
      <c r="AG20" s="58"/>
      <c r="AH20" s="58"/>
      <c r="AI20" s="58"/>
      <c r="AJ20" s="58"/>
      <c r="AK20" s="58"/>
    </row>
    <row r="21" spans="1:38" s="57" customFormat="1" ht="25.25" customHeight="1" x14ac:dyDescent="0.35">
      <c r="A21" s="125" t="s">
        <v>88</v>
      </c>
      <c r="B21" s="126"/>
      <c r="C21" s="126"/>
      <c r="D21" s="127"/>
      <c r="E21" s="59">
        <v>9780135409213</v>
      </c>
      <c r="F21" s="66">
        <v>199</v>
      </c>
      <c r="G21" s="128"/>
      <c r="H21" s="129">
        <f t="shared" ref="H21:H22" si="0">F21*G21</f>
        <v>0</v>
      </c>
      <c r="I21" s="55"/>
      <c r="J21" s="55"/>
      <c r="K21" s="55"/>
      <c r="L21" s="55"/>
      <c r="M21" s="55"/>
      <c r="N21" s="55"/>
      <c r="O21" s="55"/>
      <c r="P21" s="55"/>
      <c r="Q21" s="55"/>
      <c r="R21" s="55"/>
      <c r="S21" s="55"/>
      <c r="T21" s="55"/>
      <c r="U21" s="55"/>
      <c r="V21" s="55"/>
      <c r="W21" s="55"/>
      <c r="X21" s="55"/>
      <c r="Y21" s="55"/>
      <c r="Z21" s="55"/>
      <c r="AA21" s="55"/>
      <c r="AB21" s="55"/>
      <c r="AC21" s="55"/>
      <c r="AD21" s="55"/>
      <c r="AE21" s="55"/>
      <c r="AF21" s="55"/>
      <c r="AG21" s="55"/>
      <c r="AH21" s="55"/>
      <c r="AI21" s="55"/>
      <c r="AJ21" s="55"/>
      <c r="AK21" s="55"/>
      <c r="AL21" s="56"/>
    </row>
    <row r="22" spans="1:38" s="57" customFormat="1" ht="25.25" customHeight="1" x14ac:dyDescent="0.35">
      <c r="A22" s="125" t="s">
        <v>89</v>
      </c>
      <c r="B22" s="126"/>
      <c r="C22" s="126"/>
      <c r="D22" s="127"/>
      <c r="E22" s="59">
        <v>9780135409220</v>
      </c>
      <c r="F22" s="66">
        <v>499</v>
      </c>
      <c r="G22" s="128"/>
      <c r="H22" s="129">
        <f t="shared" si="0"/>
        <v>0</v>
      </c>
      <c r="I22" s="55"/>
      <c r="J22" s="55"/>
      <c r="K22" s="55"/>
      <c r="L22" s="55"/>
      <c r="M22" s="55"/>
      <c r="N22" s="55"/>
      <c r="O22" s="55"/>
      <c r="P22" s="55"/>
      <c r="Q22" s="55"/>
      <c r="R22" s="55"/>
      <c r="S22" s="55"/>
      <c r="T22" s="55"/>
      <c r="U22" s="55"/>
      <c r="V22" s="55"/>
      <c r="W22" s="55"/>
      <c r="X22" s="55"/>
      <c r="Y22" s="55"/>
      <c r="Z22" s="55"/>
      <c r="AA22" s="55"/>
      <c r="AB22" s="55"/>
      <c r="AC22" s="55"/>
      <c r="AD22" s="55"/>
      <c r="AE22" s="55"/>
      <c r="AF22" s="55"/>
      <c r="AG22" s="55"/>
      <c r="AH22" s="55"/>
      <c r="AI22" s="55"/>
      <c r="AJ22" s="55"/>
      <c r="AK22" s="55"/>
      <c r="AL22" s="56"/>
    </row>
    <row r="23" spans="1:38" s="57" customFormat="1" ht="24.9" customHeight="1" x14ac:dyDescent="0.35">
      <c r="A23" s="78" t="s">
        <v>68</v>
      </c>
      <c r="B23" s="79"/>
      <c r="C23" s="79"/>
      <c r="D23" s="79"/>
      <c r="E23" s="79"/>
      <c r="F23" s="79"/>
      <c r="G23" s="79"/>
      <c r="H23" s="79"/>
      <c r="I23" s="58"/>
      <c r="J23" s="58"/>
      <c r="K23" s="58"/>
      <c r="L23" s="58"/>
      <c r="M23" s="58"/>
      <c r="N23" s="58"/>
      <c r="O23" s="58"/>
      <c r="P23" s="58"/>
      <c r="Q23" s="58"/>
      <c r="R23" s="58"/>
      <c r="S23" s="58"/>
      <c r="T23" s="58"/>
      <c r="U23" s="58"/>
      <c r="V23" s="58"/>
      <c r="W23" s="58"/>
      <c r="X23" s="58"/>
      <c r="Y23" s="58"/>
      <c r="Z23" s="58"/>
      <c r="AA23" s="58"/>
      <c r="AB23" s="58"/>
      <c r="AC23" s="58"/>
      <c r="AD23" s="58"/>
      <c r="AE23" s="58"/>
      <c r="AF23" s="58"/>
      <c r="AG23" s="58"/>
      <c r="AH23" s="58"/>
      <c r="AI23" s="58"/>
      <c r="AJ23" s="58"/>
      <c r="AK23" s="58"/>
    </row>
    <row r="24" spans="1:38" s="9" customFormat="1" ht="42.75" customHeight="1" x14ac:dyDescent="0.35">
      <c r="A24" s="82" t="s">
        <v>77</v>
      </c>
      <c r="B24" s="83"/>
      <c r="C24" s="83"/>
      <c r="D24" s="84"/>
      <c r="E24" s="24" t="s">
        <v>19</v>
      </c>
      <c r="F24" s="67">
        <v>1099</v>
      </c>
      <c r="G24" s="25"/>
      <c r="H24" s="26">
        <f t="shared" ref="H24:H25" si="1">G24*F24</f>
        <v>0</v>
      </c>
      <c r="I24" s="8"/>
      <c r="J24" s="8"/>
      <c r="K24" s="8"/>
      <c r="L24" s="8"/>
      <c r="M24" s="8"/>
      <c r="N24" s="8"/>
      <c r="O24" s="8"/>
      <c r="P24" s="8"/>
      <c r="Q24" s="8"/>
      <c r="R24" s="8"/>
      <c r="S24" s="8"/>
      <c r="T24" s="8"/>
      <c r="U24" s="8"/>
      <c r="V24" s="8"/>
      <c r="W24" s="8"/>
      <c r="X24" s="8"/>
      <c r="Y24" s="8"/>
      <c r="Z24" s="8"/>
      <c r="AA24" s="8"/>
      <c r="AB24" s="8"/>
      <c r="AC24" s="8"/>
      <c r="AD24" s="8"/>
      <c r="AE24" s="8"/>
      <c r="AF24" s="8"/>
      <c r="AG24" s="8"/>
      <c r="AH24" s="8"/>
    </row>
    <row r="25" spans="1:38" s="13" customFormat="1" ht="33.75" customHeight="1" x14ac:dyDescent="0.35">
      <c r="A25" s="80" t="s">
        <v>22</v>
      </c>
      <c r="B25" s="81"/>
      <c r="C25" s="81"/>
      <c r="D25" s="81"/>
      <c r="E25" s="23">
        <v>9780134885902</v>
      </c>
      <c r="F25" s="16">
        <v>425</v>
      </c>
      <c r="G25" s="28"/>
      <c r="H25" s="26">
        <f t="shared" si="1"/>
        <v>0</v>
      </c>
      <c r="I25" s="8"/>
      <c r="J25" s="8"/>
      <c r="K25" s="8"/>
      <c r="L25" s="8"/>
      <c r="M25" s="8"/>
      <c r="N25" s="8"/>
      <c r="O25" s="8"/>
      <c r="P25" s="8"/>
      <c r="Q25" s="8"/>
      <c r="R25" s="8"/>
      <c r="S25" s="8"/>
      <c r="T25" s="8"/>
      <c r="U25" s="8"/>
      <c r="V25" s="8"/>
      <c r="W25" s="8"/>
      <c r="X25" s="8"/>
      <c r="Y25" s="8"/>
      <c r="Z25" s="8"/>
      <c r="AA25" s="8"/>
      <c r="AB25" s="8"/>
      <c r="AC25" s="8"/>
      <c r="AD25" s="8"/>
      <c r="AE25" s="8"/>
      <c r="AF25" s="8"/>
      <c r="AG25" s="8"/>
      <c r="AH25" s="8"/>
      <c r="AI25" s="8"/>
    </row>
    <row r="26" spans="1:38" s="57" customFormat="1" ht="25.25" customHeight="1" x14ac:dyDescent="0.35">
      <c r="A26" s="78" t="s">
        <v>69</v>
      </c>
      <c r="B26" s="79"/>
      <c r="C26" s="79"/>
      <c r="D26" s="79"/>
      <c r="E26" s="79"/>
      <c r="F26" s="79"/>
      <c r="G26" s="79"/>
      <c r="H26" s="79"/>
      <c r="I26" s="58"/>
      <c r="J26" s="58"/>
      <c r="K26" s="58"/>
      <c r="L26" s="58"/>
      <c r="M26" s="58"/>
      <c r="N26" s="58"/>
      <c r="O26" s="58"/>
      <c r="P26" s="58"/>
      <c r="Q26" s="58"/>
      <c r="R26" s="58"/>
      <c r="S26" s="58"/>
      <c r="T26" s="58"/>
      <c r="U26" s="58"/>
      <c r="V26" s="58"/>
      <c r="W26" s="58"/>
      <c r="X26" s="58"/>
      <c r="Y26" s="58"/>
      <c r="Z26" s="58"/>
      <c r="AA26" s="58"/>
      <c r="AB26" s="58"/>
      <c r="AC26" s="58"/>
      <c r="AD26" s="58"/>
      <c r="AE26" s="58"/>
      <c r="AF26" s="58"/>
      <c r="AG26" s="58"/>
      <c r="AH26" s="58"/>
      <c r="AI26" s="58"/>
      <c r="AJ26" s="58"/>
      <c r="AK26" s="58"/>
    </row>
    <row r="27" spans="1:38" s="9" customFormat="1" ht="42.75" customHeight="1" x14ac:dyDescent="0.35">
      <c r="A27" s="82" t="s">
        <v>78</v>
      </c>
      <c r="B27" s="83"/>
      <c r="C27" s="83"/>
      <c r="D27" s="84"/>
      <c r="E27" s="24" t="s">
        <v>20</v>
      </c>
      <c r="F27" s="65">
        <v>1099</v>
      </c>
      <c r="G27" s="25"/>
      <c r="H27" s="26">
        <f t="shared" ref="H27:H28" si="2">G27*F27</f>
        <v>0</v>
      </c>
      <c r="I27" s="8"/>
      <c r="J27" s="8"/>
      <c r="K27" s="8"/>
      <c r="L27" s="8"/>
      <c r="M27" s="8"/>
      <c r="N27" s="8"/>
      <c r="O27" s="8"/>
      <c r="P27" s="8"/>
      <c r="Q27" s="8"/>
      <c r="R27" s="8"/>
      <c r="S27" s="8"/>
      <c r="T27" s="8"/>
      <c r="U27" s="8"/>
      <c r="V27" s="8"/>
      <c r="W27" s="8"/>
      <c r="X27" s="8"/>
      <c r="Y27" s="8"/>
      <c r="Z27" s="8"/>
      <c r="AA27" s="8"/>
      <c r="AB27" s="8"/>
      <c r="AC27" s="8"/>
      <c r="AD27" s="8"/>
      <c r="AE27" s="8"/>
      <c r="AF27" s="8"/>
      <c r="AG27" s="8"/>
      <c r="AH27" s="8"/>
    </row>
    <row r="28" spans="1:38" s="11" customFormat="1" ht="39" customHeight="1" x14ac:dyDescent="0.35">
      <c r="A28" s="82" t="s">
        <v>62</v>
      </c>
      <c r="B28" s="83"/>
      <c r="C28" s="83"/>
      <c r="D28" s="84"/>
      <c r="E28" s="17" t="s">
        <v>16</v>
      </c>
      <c r="F28" s="18">
        <v>695</v>
      </c>
      <c r="G28" s="19"/>
      <c r="H28" s="20">
        <f t="shared" si="2"/>
        <v>0</v>
      </c>
      <c r="I28" s="10"/>
      <c r="J28" s="10"/>
      <c r="K28" s="10"/>
      <c r="L28" s="10"/>
      <c r="M28" s="10"/>
      <c r="N28" s="10"/>
      <c r="O28" s="10"/>
      <c r="P28" s="10"/>
      <c r="Q28" s="10"/>
      <c r="R28" s="10"/>
      <c r="S28" s="10"/>
      <c r="T28" s="10"/>
      <c r="U28" s="10"/>
      <c r="V28" s="10"/>
      <c r="W28" s="10"/>
      <c r="X28" s="10"/>
      <c r="Y28" s="10"/>
      <c r="Z28" s="10"/>
      <c r="AA28" s="10"/>
      <c r="AB28" s="10"/>
      <c r="AC28" s="10"/>
      <c r="AD28" s="10"/>
      <c r="AE28" s="10"/>
      <c r="AF28" s="10"/>
      <c r="AG28" s="10"/>
      <c r="AH28" s="10"/>
    </row>
    <row r="29" spans="1:38" s="9" customFormat="1" ht="46" customHeight="1" x14ac:dyDescent="0.35">
      <c r="A29" s="75" t="s">
        <v>90</v>
      </c>
      <c r="B29" s="76"/>
      <c r="C29" s="76"/>
      <c r="D29" s="77"/>
      <c r="E29" s="30">
        <v>9780135335345</v>
      </c>
      <c r="F29" s="16">
        <v>25</v>
      </c>
      <c r="G29" s="25"/>
      <c r="H29" s="26">
        <f>G29*F29</f>
        <v>0</v>
      </c>
      <c r="I29" s="8"/>
      <c r="J29" s="8"/>
      <c r="K29" s="8"/>
      <c r="L29" s="8"/>
      <c r="M29" s="8"/>
      <c r="N29" s="8"/>
      <c r="O29" s="8"/>
      <c r="P29" s="8"/>
      <c r="Q29" s="8"/>
      <c r="R29" s="8"/>
      <c r="S29" s="8"/>
      <c r="T29" s="8"/>
      <c r="U29" s="8"/>
      <c r="V29" s="8"/>
      <c r="W29" s="8"/>
      <c r="X29" s="8"/>
      <c r="Y29" s="8"/>
      <c r="Z29" s="8"/>
      <c r="AA29" s="8"/>
      <c r="AB29" s="8"/>
      <c r="AC29" s="8"/>
      <c r="AD29" s="8"/>
      <c r="AE29" s="8"/>
      <c r="AF29" s="8"/>
      <c r="AG29" s="8"/>
    </row>
    <row r="30" spans="1:38" s="57" customFormat="1" ht="35.5" customHeight="1" x14ac:dyDescent="0.35">
      <c r="A30" s="78" t="s">
        <v>70</v>
      </c>
      <c r="B30" s="79"/>
      <c r="C30" s="79"/>
      <c r="D30" s="79"/>
      <c r="E30" s="79"/>
      <c r="F30" s="79"/>
      <c r="G30" s="79"/>
      <c r="H30" s="79"/>
      <c r="I30" s="58"/>
      <c r="J30" s="58"/>
      <c r="K30" s="58"/>
      <c r="L30" s="58"/>
      <c r="M30" s="58"/>
      <c r="N30" s="58"/>
      <c r="O30" s="58"/>
      <c r="P30" s="58"/>
      <c r="Q30" s="58"/>
      <c r="R30" s="58"/>
      <c r="S30" s="58"/>
      <c r="T30" s="58"/>
      <c r="U30" s="58"/>
      <c r="V30" s="58"/>
      <c r="W30" s="58"/>
      <c r="X30" s="58"/>
      <c r="Y30" s="58"/>
      <c r="Z30" s="58"/>
      <c r="AA30" s="58"/>
      <c r="AB30" s="58"/>
      <c r="AC30" s="58"/>
      <c r="AD30" s="58"/>
      <c r="AE30" s="58"/>
      <c r="AF30" s="58"/>
      <c r="AG30" s="58"/>
      <c r="AH30" s="58"/>
      <c r="AI30" s="58"/>
      <c r="AJ30" s="58"/>
      <c r="AK30" s="58"/>
    </row>
    <row r="31" spans="1:38" s="9" customFormat="1" ht="42.5" customHeight="1" x14ac:dyDescent="0.35">
      <c r="A31" s="82" t="s">
        <v>80</v>
      </c>
      <c r="B31" s="83"/>
      <c r="C31" s="83"/>
      <c r="D31" s="84"/>
      <c r="E31" s="24" t="s">
        <v>21</v>
      </c>
      <c r="F31" s="65">
        <v>1099</v>
      </c>
      <c r="G31" s="25"/>
      <c r="H31" s="26">
        <f t="shared" ref="H31:H32" si="3">G31*F31</f>
        <v>0</v>
      </c>
      <c r="I31" s="8"/>
      <c r="J31" s="8"/>
      <c r="K31" s="8"/>
      <c r="L31" s="8"/>
      <c r="M31" s="8"/>
      <c r="N31" s="8"/>
      <c r="O31" s="8"/>
      <c r="P31" s="8"/>
      <c r="Q31" s="8"/>
      <c r="R31" s="8"/>
      <c r="S31" s="8"/>
      <c r="T31" s="8"/>
      <c r="U31" s="8"/>
      <c r="V31" s="8"/>
      <c r="W31" s="8"/>
      <c r="X31" s="8"/>
      <c r="Y31" s="8"/>
      <c r="Z31" s="8"/>
      <c r="AA31" s="8"/>
      <c r="AB31" s="8"/>
      <c r="AC31" s="8"/>
      <c r="AD31" s="8"/>
      <c r="AE31" s="8"/>
      <c r="AF31" s="8"/>
      <c r="AG31" s="8"/>
      <c r="AH31" s="8"/>
    </row>
    <row r="32" spans="1:38" s="12" customFormat="1" ht="39" customHeight="1" x14ac:dyDescent="0.35">
      <c r="A32" s="82" t="s">
        <v>63</v>
      </c>
      <c r="B32" s="83"/>
      <c r="C32" s="83"/>
      <c r="D32" s="84"/>
      <c r="E32" s="21">
        <v>9780134884189</v>
      </c>
      <c r="F32" s="18">
        <v>695</v>
      </c>
      <c r="G32" s="51"/>
      <c r="H32" s="20">
        <f t="shared" si="3"/>
        <v>0</v>
      </c>
      <c r="I32" s="8"/>
      <c r="J32" s="8"/>
      <c r="K32" s="8"/>
      <c r="L32" s="8"/>
      <c r="M32" s="8"/>
      <c r="N32" s="8"/>
      <c r="O32" s="8"/>
      <c r="P32" s="8"/>
      <c r="Q32" s="8"/>
      <c r="R32" s="8"/>
      <c r="S32" s="8"/>
      <c r="T32" s="8"/>
      <c r="U32" s="8"/>
      <c r="V32" s="8"/>
      <c r="W32" s="8"/>
      <c r="X32" s="8"/>
      <c r="Y32" s="8"/>
      <c r="Z32" s="8"/>
      <c r="AA32" s="8"/>
    </row>
    <row r="33" spans="1:38" s="9" customFormat="1" ht="46" customHeight="1" x14ac:dyDescent="0.35">
      <c r="A33" s="75" t="s">
        <v>91</v>
      </c>
      <c r="B33" s="76"/>
      <c r="C33" s="76"/>
      <c r="D33" s="77"/>
      <c r="E33" s="30">
        <v>9780135335345</v>
      </c>
      <c r="F33" s="16">
        <v>25</v>
      </c>
      <c r="G33" s="25"/>
      <c r="H33" s="26">
        <f>G33*F33</f>
        <v>0</v>
      </c>
      <c r="I33" s="8"/>
      <c r="J33" s="8"/>
      <c r="K33" s="8"/>
      <c r="L33" s="8"/>
      <c r="M33" s="8"/>
      <c r="N33" s="8"/>
      <c r="O33" s="8"/>
      <c r="P33" s="8"/>
      <c r="Q33" s="8"/>
      <c r="R33" s="8"/>
      <c r="S33" s="8"/>
      <c r="T33" s="8"/>
      <c r="U33" s="8"/>
      <c r="V33" s="8"/>
      <c r="W33" s="8"/>
      <c r="X33" s="8"/>
      <c r="Y33" s="8"/>
      <c r="Z33" s="8"/>
      <c r="AA33" s="8"/>
      <c r="AB33" s="8"/>
      <c r="AC33" s="8"/>
      <c r="AD33" s="8"/>
      <c r="AE33" s="8"/>
      <c r="AF33" s="8"/>
      <c r="AG33" s="8"/>
    </row>
    <row r="34" spans="1:38" s="57" customFormat="1" ht="29.5" customHeight="1" x14ac:dyDescent="0.35">
      <c r="A34" s="78" t="s">
        <v>71</v>
      </c>
      <c r="B34" s="79"/>
      <c r="C34" s="79"/>
      <c r="D34" s="79"/>
      <c r="E34" s="79"/>
      <c r="F34" s="79"/>
      <c r="G34" s="79"/>
      <c r="H34" s="79"/>
      <c r="I34" s="55"/>
      <c r="J34" s="55"/>
      <c r="K34" s="55"/>
      <c r="L34" s="55"/>
      <c r="M34" s="55"/>
      <c r="N34" s="55"/>
      <c r="O34" s="55"/>
      <c r="P34" s="55"/>
      <c r="Q34" s="55"/>
      <c r="R34" s="55"/>
      <c r="S34" s="55"/>
      <c r="T34" s="55"/>
      <c r="U34" s="55"/>
      <c r="V34" s="55"/>
      <c r="W34" s="55"/>
      <c r="X34" s="55"/>
      <c r="Y34" s="55"/>
      <c r="Z34" s="55"/>
      <c r="AA34" s="55"/>
      <c r="AB34" s="55"/>
      <c r="AC34" s="55"/>
      <c r="AD34" s="55"/>
      <c r="AE34" s="55"/>
      <c r="AF34" s="55"/>
      <c r="AG34" s="55"/>
      <c r="AH34" s="55"/>
      <c r="AI34" s="55"/>
      <c r="AJ34" s="55"/>
      <c r="AK34" s="55"/>
      <c r="AL34" s="56"/>
    </row>
    <row r="35" spans="1:38" s="9" customFormat="1" ht="42.75" customHeight="1" x14ac:dyDescent="0.35">
      <c r="A35" s="82" t="s">
        <v>81</v>
      </c>
      <c r="B35" s="83"/>
      <c r="C35" s="83"/>
      <c r="D35" s="84"/>
      <c r="E35" s="21">
        <v>9780134885896</v>
      </c>
      <c r="F35" s="65">
        <v>1099</v>
      </c>
      <c r="G35" s="25"/>
      <c r="H35" s="26">
        <f t="shared" ref="H35:H36" si="4">G35*F35</f>
        <v>0</v>
      </c>
      <c r="I35" s="8"/>
      <c r="J35" s="8"/>
      <c r="K35" s="8"/>
      <c r="L35" s="8"/>
      <c r="M35" s="8"/>
      <c r="N35" s="8"/>
      <c r="O35" s="8"/>
      <c r="P35" s="8"/>
      <c r="Q35" s="8"/>
      <c r="R35" s="8"/>
      <c r="S35" s="8"/>
      <c r="T35" s="8"/>
      <c r="U35" s="8"/>
      <c r="V35" s="8"/>
      <c r="W35" s="8"/>
      <c r="X35" s="8"/>
      <c r="Y35" s="8"/>
      <c r="Z35" s="8"/>
      <c r="AA35" s="8"/>
      <c r="AB35" s="8"/>
      <c r="AC35" s="8"/>
      <c r="AD35" s="8"/>
      <c r="AE35" s="8"/>
      <c r="AF35" s="8"/>
      <c r="AG35" s="8"/>
      <c r="AH35" s="8"/>
    </row>
    <row r="36" spans="1:38" s="12" customFormat="1" ht="39" customHeight="1" x14ac:dyDescent="0.35">
      <c r="A36" s="82" t="s">
        <v>82</v>
      </c>
      <c r="B36" s="83"/>
      <c r="C36" s="83"/>
      <c r="D36" s="84"/>
      <c r="E36" s="21">
        <v>9780137297221</v>
      </c>
      <c r="F36" s="18">
        <v>399</v>
      </c>
      <c r="G36" s="51"/>
      <c r="H36" s="20">
        <f t="shared" si="4"/>
        <v>0</v>
      </c>
      <c r="I36" s="8"/>
      <c r="J36" s="8"/>
      <c r="K36" s="8"/>
      <c r="L36" s="8"/>
      <c r="M36" s="8"/>
      <c r="N36" s="8"/>
      <c r="O36" s="8"/>
      <c r="P36" s="8"/>
      <c r="Q36" s="8"/>
      <c r="R36" s="8"/>
      <c r="S36" s="8"/>
      <c r="T36" s="8"/>
      <c r="U36" s="8"/>
      <c r="V36" s="8"/>
      <c r="W36" s="8"/>
      <c r="X36" s="8"/>
      <c r="Y36" s="8"/>
      <c r="Z36" s="8"/>
      <c r="AA36" s="8"/>
    </row>
    <row r="37" spans="1:38" s="9" customFormat="1" ht="46" customHeight="1" x14ac:dyDescent="0.35">
      <c r="A37" s="75" t="s">
        <v>73</v>
      </c>
      <c r="B37" s="76"/>
      <c r="C37" s="76"/>
      <c r="D37" s="77"/>
      <c r="E37" s="30">
        <v>9780136762225</v>
      </c>
      <c r="F37" s="16">
        <v>25</v>
      </c>
      <c r="G37" s="25"/>
      <c r="H37" s="26">
        <f>G37*F37</f>
        <v>0</v>
      </c>
      <c r="I37" s="8"/>
      <c r="J37" s="8"/>
      <c r="K37" s="8"/>
      <c r="L37" s="8"/>
      <c r="M37" s="8"/>
      <c r="N37" s="8"/>
      <c r="O37" s="8"/>
      <c r="P37" s="8"/>
      <c r="Q37" s="8"/>
      <c r="R37" s="8"/>
      <c r="S37" s="8"/>
      <c r="T37" s="8"/>
      <c r="U37" s="8"/>
      <c r="V37" s="8"/>
      <c r="W37" s="8"/>
      <c r="X37" s="8"/>
      <c r="Y37" s="8"/>
      <c r="Z37" s="8"/>
      <c r="AA37" s="8"/>
      <c r="AB37" s="8"/>
      <c r="AC37" s="8"/>
      <c r="AD37" s="8"/>
      <c r="AE37" s="8"/>
      <c r="AF37" s="8"/>
      <c r="AG37" s="8"/>
    </row>
    <row r="38" spans="1:38" s="9" customFormat="1" ht="46" customHeight="1" x14ac:dyDescent="0.35">
      <c r="A38" s="75" t="s">
        <v>92</v>
      </c>
      <c r="B38" s="76"/>
      <c r="C38" s="76"/>
      <c r="D38" s="77"/>
      <c r="E38" s="30">
        <v>9780135345986</v>
      </c>
      <c r="F38" s="16">
        <v>9.9499999999999993</v>
      </c>
      <c r="G38" s="25"/>
      <c r="H38" s="26">
        <f>G38*F38</f>
        <v>0</v>
      </c>
      <c r="I38" s="8"/>
      <c r="J38" s="8"/>
      <c r="K38" s="8"/>
      <c r="L38" s="8"/>
      <c r="M38" s="8"/>
      <c r="N38" s="8"/>
      <c r="O38" s="8"/>
      <c r="P38" s="8"/>
      <c r="Q38" s="8"/>
      <c r="R38" s="8"/>
      <c r="S38" s="8"/>
      <c r="T38" s="8"/>
      <c r="U38" s="8"/>
      <c r="V38" s="8"/>
      <c r="W38" s="8"/>
      <c r="X38" s="8"/>
      <c r="Y38" s="8"/>
      <c r="Z38" s="8"/>
      <c r="AA38" s="8"/>
      <c r="AB38" s="8"/>
      <c r="AC38" s="8"/>
      <c r="AD38" s="8"/>
      <c r="AE38" s="8"/>
      <c r="AF38" s="8"/>
      <c r="AG38" s="8"/>
    </row>
    <row r="39" spans="1:38" s="9" customFormat="1" ht="46" customHeight="1" x14ac:dyDescent="0.35">
      <c r="A39" s="75" t="s">
        <v>93</v>
      </c>
      <c r="B39" s="76"/>
      <c r="C39" s="76"/>
      <c r="D39" s="77"/>
      <c r="E39" s="30">
        <v>9780135345993</v>
      </c>
      <c r="F39" s="16">
        <v>29.95</v>
      </c>
      <c r="G39" s="25"/>
      <c r="H39" s="26">
        <f>G39*F39</f>
        <v>0</v>
      </c>
      <c r="I39" s="8"/>
      <c r="J39" s="8"/>
      <c r="K39" s="8"/>
      <c r="L39" s="8"/>
      <c r="M39" s="8"/>
      <c r="N39" s="8"/>
      <c r="O39" s="8"/>
      <c r="P39" s="8"/>
      <c r="Q39" s="8"/>
      <c r="R39" s="8"/>
      <c r="S39" s="8"/>
      <c r="T39" s="8"/>
      <c r="U39" s="8"/>
      <c r="V39" s="8"/>
      <c r="W39" s="8"/>
      <c r="X39" s="8"/>
      <c r="Y39" s="8"/>
      <c r="Z39" s="8"/>
      <c r="AA39" s="8"/>
      <c r="AB39" s="8"/>
      <c r="AC39" s="8"/>
      <c r="AD39" s="8"/>
      <c r="AE39" s="8"/>
      <c r="AF39" s="8"/>
      <c r="AG39" s="8"/>
    </row>
    <row r="40" spans="1:38" s="57" customFormat="1" ht="29.5" customHeight="1" x14ac:dyDescent="0.35">
      <c r="A40" s="78" t="s">
        <v>72</v>
      </c>
      <c r="B40" s="79"/>
      <c r="C40" s="79"/>
      <c r="D40" s="79"/>
      <c r="E40" s="79"/>
      <c r="F40" s="79"/>
      <c r="G40" s="79"/>
      <c r="H40" s="79"/>
      <c r="I40" s="55"/>
      <c r="J40" s="55"/>
      <c r="K40" s="55"/>
      <c r="L40" s="55"/>
      <c r="M40" s="55"/>
      <c r="N40" s="55"/>
      <c r="O40" s="55"/>
      <c r="P40" s="55"/>
      <c r="Q40" s="55"/>
      <c r="R40" s="55"/>
      <c r="S40" s="55"/>
      <c r="T40" s="55"/>
      <c r="U40" s="55"/>
      <c r="V40" s="55"/>
      <c r="W40" s="55"/>
      <c r="X40" s="55"/>
      <c r="Y40" s="55"/>
      <c r="Z40" s="55"/>
      <c r="AA40" s="55"/>
      <c r="AB40" s="55"/>
      <c r="AC40" s="55"/>
      <c r="AD40" s="55"/>
      <c r="AE40" s="55"/>
      <c r="AF40" s="55"/>
      <c r="AG40" s="55"/>
      <c r="AH40" s="55"/>
      <c r="AI40" s="55"/>
      <c r="AJ40" s="55"/>
      <c r="AK40" s="55"/>
      <c r="AL40" s="56"/>
    </row>
    <row r="41" spans="1:38" s="9" customFormat="1" ht="38.15" customHeight="1" x14ac:dyDescent="0.35">
      <c r="A41" s="75" t="s">
        <v>75</v>
      </c>
      <c r="B41" s="76"/>
      <c r="C41" s="76"/>
      <c r="D41" s="77"/>
      <c r="E41" s="30">
        <v>9780136762225</v>
      </c>
      <c r="F41" s="16">
        <v>25</v>
      </c>
      <c r="G41" s="25"/>
      <c r="H41" s="26">
        <f t="shared" ref="H41" si="5">G41*F41</f>
        <v>0</v>
      </c>
      <c r="I41" s="8"/>
      <c r="J41" s="8"/>
      <c r="K41" s="8"/>
      <c r="L41" s="8"/>
      <c r="M41" s="8"/>
      <c r="N41" s="8"/>
      <c r="O41" s="8"/>
      <c r="P41" s="8"/>
      <c r="Q41" s="8"/>
      <c r="R41" s="8"/>
      <c r="S41" s="8"/>
      <c r="T41" s="8"/>
      <c r="U41" s="8"/>
      <c r="V41" s="8"/>
      <c r="W41" s="8"/>
      <c r="X41" s="8"/>
      <c r="Y41" s="8"/>
      <c r="Z41" s="8"/>
      <c r="AA41" s="8"/>
      <c r="AB41" s="8"/>
      <c r="AC41" s="8"/>
      <c r="AD41" s="8"/>
      <c r="AE41" s="8"/>
      <c r="AF41" s="8"/>
      <c r="AG41" s="8"/>
      <c r="AH41" s="8"/>
    </row>
    <row r="42" spans="1:38" s="9" customFormat="1" ht="38.15" customHeight="1" x14ac:dyDescent="0.35">
      <c r="A42" s="75" t="s">
        <v>94</v>
      </c>
      <c r="B42" s="76"/>
      <c r="C42" s="76"/>
      <c r="D42" s="77"/>
      <c r="E42" s="30">
        <v>9780135346020</v>
      </c>
      <c r="F42" s="16">
        <v>9.9499999999999993</v>
      </c>
      <c r="G42" s="25"/>
      <c r="H42" s="26">
        <f>G42*F42</f>
        <v>0</v>
      </c>
      <c r="I42" s="8"/>
      <c r="J42" s="8"/>
      <c r="K42" s="8"/>
      <c r="L42" s="8"/>
      <c r="M42" s="8"/>
      <c r="N42" s="8"/>
      <c r="O42" s="8"/>
      <c r="P42" s="8"/>
      <c r="Q42" s="8"/>
      <c r="R42" s="8"/>
      <c r="S42" s="8"/>
      <c r="T42" s="8"/>
      <c r="U42" s="8"/>
      <c r="V42" s="8"/>
      <c r="W42" s="8"/>
      <c r="X42" s="8"/>
      <c r="Y42" s="8"/>
      <c r="Z42" s="8"/>
      <c r="AA42" s="8"/>
      <c r="AB42" s="8"/>
      <c r="AC42" s="8"/>
      <c r="AD42" s="8"/>
      <c r="AE42" s="8"/>
      <c r="AF42" s="8"/>
      <c r="AG42" s="8"/>
      <c r="AH42" s="8"/>
    </row>
    <row r="43" spans="1:38" s="9" customFormat="1" ht="38.15" customHeight="1" x14ac:dyDescent="0.35">
      <c r="A43" s="75" t="s">
        <v>95</v>
      </c>
      <c r="B43" s="76"/>
      <c r="C43" s="76"/>
      <c r="D43" s="77"/>
      <c r="E43" s="30">
        <v>9780135346044</v>
      </c>
      <c r="F43" s="16">
        <v>29.95</v>
      </c>
      <c r="G43" s="25"/>
      <c r="H43" s="26">
        <f>G43*F43</f>
        <v>0</v>
      </c>
      <c r="I43" s="8"/>
      <c r="J43" s="8"/>
      <c r="K43" s="8"/>
      <c r="L43" s="8"/>
      <c r="M43" s="8"/>
      <c r="N43" s="8"/>
      <c r="O43" s="8"/>
      <c r="P43" s="8"/>
      <c r="Q43" s="8"/>
      <c r="R43" s="8"/>
      <c r="S43" s="8"/>
      <c r="T43" s="8"/>
      <c r="U43" s="8"/>
      <c r="V43" s="8"/>
      <c r="W43" s="8"/>
      <c r="X43" s="8"/>
      <c r="Y43" s="8"/>
      <c r="Z43" s="8"/>
      <c r="AA43" s="8"/>
      <c r="AB43" s="8"/>
      <c r="AC43" s="8"/>
      <c r="AD43" s="8"/>
      <c r="AE43" s="8"/>
      <c r="AF43" s="8"/>
      <c r="AG43" s="8"/>
      <c r="AH43" s="8"/>
    </row>
    <row r="44" spans="1:38" s="57" customFormat="1" ht="29.5" customHeight="1" x14ac:dyDescent="0.35">
      <c r="A44" s="78" t="s">
        <v>74</v>
      </c>
      <c r="B44" s="79"/>
      <c r="C44" s="79"/>
      <c r="D44" s="79"/>
      <c r="E44" s="79"/>
      <c r="F44" s="79"/>
      <c r="G44" s="79"/>
      <c r="H44" s="79"/>
      <c r="I44" s="55"/>
      <c r="J44" s="55"/>
      <c r="K44" s="55"/>
      <c r="L44" s="55"/>
      <c r="M44" s="55"/>
      <c r="N44" s="55"/>
      <c r="O44" s="55"/>
      <c r="P44" s="55"/>
      <c r="Q44" s="55"/>
      <c r="R44" s="55"/>
      <c r="S44" s="55"/>
      <c r="T44" s="55"/>
      <c r="U44" s="55"/>
      <c r="V44" s="55"/>
      <c r="W44" s="55"/>
      <c r="X44" s="55"/>
      <c r="Y44" s="55"/>
      <c r="Z44" s="55"/>
      <c r="AA44" s="55"/>
      <c r="AB44" s="55"/>
      <c r="AC44" s="55"/>
      <c r="AD44" s="55"/>
      <c r="AE44" s="55"/>
      <c r="AF44" s="55"/>
      <c r="AG44" s="55"/>
      <c r="AH44" s="55"/>
      <c r="AI44" s="55"/>
      <c r="AJ44" s="55"/>
      <c r="AK44" s="55"/>
      <c r="AL44" s="56"/>
    </row>
    <row r="45" spans="1:38" s="9" customFormat="1" ht="38.15" customHeight="1" x14ac:dyDescent="0.35">
      <c r="A45" s="75" t="s">
        <v>84</v>
      </c>
      <c r="B45" s="76"/>
      <c r="C45" s="76"/>
      <c r="D45" s="77"/>
      <c r="E45" s="30">
        <v>9780138164744</v>
      </c>
      <c r="F45" s="16">
        <v>25</v>
      </c>
      <c r="G45" s="25"/>
      <c r="H45" s="26">
        <f t="shared" ref="H45" si="6">G45*F45</f>
        <v>0</v>
      </c>
      <c r="I45" s="8"/>
      <c r="J45" s="8"/>
      <c r="K45" s="8"/>
      <c r="L45" s="8"/>
      <c r="M45" s="8"/>
      <c r="N45" s="8"/>
      <c r="O45" s="8"/>
      <c r="P45" s="8"/>
      <c r="Q45" s="8"/>
      <c r="R45" s="8"/>
      <c r="S45" s="8"/>
      <c r="T45" s="8"/>
      <c r="U45" s="8"/>
      <c r="V45" s="8"/>
      <c r="W45" s="8"/>
      <c r="X45" s="8"/>
      <c r="Y45" s="8"/>
      <c r="Z45" s="8"/>
      <c r="AA45" s="8"/>
      <c r="AB45" s="8"/>
      <c r="AC45" s="8"/>
      <c r="AD45" s="8"/>
      <c r="AE45" s="8"/>
      <c r="AF45" s="8"/>
      <c r="AG45" s="8"/>
      <c r="AH45" s="8"/>
    </row>
    <row r="46" spans="1:38" s="57" customFormat="1" ht="29.5" customHeight="1" x14ac:dyDescent="0.35">
      <c r="A46" s="78" t="s">
        <v>76</v>
      </c>
      <c r="B46" s="79"/>
      <c r="C46" s="79"/>
      <c r="D46" s="79"/>
      <c r="E46" s="79"/>
      <c r="F46" s="79"/>
      <c r="G46" s="79"/>
      <c r="H46" s="79"/>
      <c r="I46" s="55"/>
      <c r="J46" s="55"/>
      <c r="K46" s="55"/>
      <c r="L46" s="55"/>
      <c r="M46" s="55"/>
      <c r="N46" s="55"/>
      <c r="O46" s="55"/>
      <c r="P46" s="55"/>
      <c r="Q46" s="55"/>
      <c r="R46" s="55"/>
      <c r="S46" s="55"/>
      <c r="T46" s="55"/>
      <c r="U46" s="55"/>
      <c r="V46" s="55"/>
      <c r="W46" s="55"/>
      <c r="X46" s="55"/>
      <c r="Y46" s="55"/>
      <c r="Z46" s="55"/>
      <c r="AA46" s="55"/>
      <c r="AB46" s="55"/>
      <c r="AC46" s="55"/>
      <c r="AD46" s="55"/>
      <c r="AE46" s="55"/>
      <c r="AF46" s="55"/>
      <c r="AG46" s="55"/>
      <c r="AH46" s="55"/>
      <c r="AI46" s="55"/>
      <c r="AJ46" s="55"/>
      <c r="AK46" s="55"/>
      <c r="AL46" s="56"/>
    </row>
    <row r="47" spans="1:38" s="9" customFormat="1" ht="38.15" customHeight="1" x14ac:dyDescent="0.35">
      <c r="A47" s="75" t="s">
        <v>85</v>
      </c>
      <c r="B47" s="76"/>
      <c r="C47" s="76"/>
      <c r="D47" s="77"/>
      <c r="E47" s="30">
        <v>9780138164744</v>
      </c>
      <c r="F47" s="16">
        <v>25</v>
      </c>
      <c r="G47" s="25"/>
      <c r="H47" s="26">
        <f t="shared" ref="H47" si="7">G47*F47</f>
        <v>0</v>
      </c>
      <c r="I47" s="8"/>
      <c r="J47" s="8"/>
      <c r="K47" s="8"/>
      <c r="L47" s="8"/>
      <c r="M47" s="8"/>
      <c r="N47" s="8"/>
      <c r="O47" s="8"/>
      <c r="P47" s="8"/>
      <c r="Q47" s="8"/>
      <c r="R47" s="8"/>
      <c r="S47" s="8"/>
      <c r="T47" s="8"/>
      <c r="U47" s="8"/>
      <c r="V47" s="8"/>
      <c r="W47" s="8"/>
      <c r="X47" s="8"/>
      <c r="Y47" s="8"/>
      <c r="Z47" s="8"/>
      <c r="AA47" s="8"/>
      <c r="AB47" s="8"/>
      <c r="AC47" s="8"/>
      <c r="AD47" s="8"/>
      <c r="AE47" s="8"/>
      <c r="AF47" s="8"/>
      <c r="AG47" s="8"/>
      <c r="AH47" s="8"/>
    </row>
    <row r="48" spans="1:38" s="9" customFormat="1" ht="26.25" customHeight="1" x14ac:dyDescent="0.35">
      <c r="A48" s="119" t="s">
        <v>23</v>
      </c>
      <c r="B48" s="120"/>
      <c r="C48" s="120"/>
      <c r="D48" s="120"/>
      <c r="E48" s="120"/>
      <c r="F48" s="120"/>
      <c r="G48" s="120"/>
      <c r="H48" s="121"/>
      <c r="I48" s="8"/>
      <c r="J48" s="8"/>
      <c r="K48" s="8"/>
      <c r="L48" s="8"/>
      <c r="M48" s="8"/>
      <c r="N48" s="8"/>
      <c r="O48" s="8"/>
      <c r="P48" s="8"/>
      <c r="Q48" s="8"/>
      <c r="R48" s="8"/>
      <c r="S48" s="8"/>
      <c r="T48" s="8"/>
      <c r="U48" s="8"/>
      <c r="V48" s="8"/>
      <c r="W48" s="8"/>
      <c r="X48" s="8"/>
      <c r="Y48" s="8"/>
      <c r="Z48" s="8"/>
      <c r="AA48" s="8"/>
      <c r="AB48" s="8"/>
      <c r="AC48" s="8"/>
      <c r="AD48" s="8"/>
      <c r="AE48" s="8"/>
      <c r="AF48" s="8"/>
      <c r="AG48" s="8"/>
      <c r="AH48" s="8"/>
      <c r="AI48" s="8"/>
    </row>
    <row r="49" spans="1:36" s="9" customFormat="1" ht="38.5" customHeight="1" x14ac:dyDescent="0.35">
      <c r="A49" s="125" t="s">
        <v>97</v>
      </c>
      <c r="B49" s="126"/>
      <c r="C49" s="126"/>
      <c r="D49" s="127"/>
      <c r="E49" s="130">
        <v>9780135370179</v>
      </c>
      <c r="F49" s="66">
        <v>82</v>
      </c>
      <c r="G49" s="61"/>
      <c r="H49" s="129">
        <f t="shared" ref="H49:H52" si="8">F49*G49</f>
        <v>0</v>
      </c>
      <c r="I49" s="8"/>
      <c r="J49" s="8"/>
      <c r="K49" s="8"/>
      <c r="L49" s="8"/>
      <c r="M49" s="8"/>
      <c r="N49" s="8"/>
      <c r="O49" s="8"/>
      <c r="P49" s="8"/>
      <c r="Q49" s="8"/>
      <c r="R49" s="8"/>
      <c r="S49" s="8"/>
      <c r="T49" s="8"/>
      <c r="U49" s="8"/>
      <c r="V49" s="8"/>
      <c r="W49" s="8"/>
      <c r="X49" s="8"/>
      <c r="Y49" s="8"/>
      <c r="Z49" s="8"/>
      <c r="AA49" s="8"/>
      <c r="AB49" s="8"/>
      <c r="AC49" s="8"/>
      <c r="AD49" s="8"/>
      <c r="AE49" s="8"/>
      <c r="AF49" s="8"/>
      <c r="AG49" s="8"/>
      <c r="AH49" s="8"/>
      <c r="AI49" s="8"/>
      <c r="AJ49" s="8"/>
    </row>
    <row r="50" spans="1:36" s="9" customFormat="1" ht="30.5" customHeight="1" x14ac:dyDescent="0.35">
      <c r="A50" s="125" t="s">
        <v>98</v>
      </c>
      <c r="B50" s="126"/>
      <c r="C50" s="126"/>
      <c r="D50" s="127"/>
      <c r="E50" s="130">
        <v>9780325161044</v>
      </c>
      <c r="F50" s="66">
        <v>65.5</v>
      </c>
      <c r="G50" s="61"/>
      <c r="H50" s="129">
        <f t="shared" si="8"/>
        <v>0</v>
      </c>
      <c r="I50" s="8"/>
      <c r="J50" s="8"/>
      <c r="K50" s="8"/>
      <c r="L50" s="8"/>
      <c r="M50" s="8"/>
      <c r="N50" s="8"/>
      <c r="O50" s="8"/>
      <c r="P50" s="8"/>
      <c r="Q50" s="8"/>
      <c r="R50" s="8"/>
      <c r="S50" s="8"/>
      <c r="T50" s="8"/>
      <c r="U50" s="8"/>
      <c r="V50" s="8"/>
      <c r="W50" s="8"/>
      <c r="X50" s="8"/>
      <c r="Y50" s="8"/>
      <c r="Z50" s="8"/>
      <c r="AA50" s="8"/>
      <c r="AB50" s="8"/>
      <c r="AC50" s="8"/>
      <c r="AD50" s="8"/>
      <c r="AE50" s="8"/>
      <c r="AF50" s="8"/>
      <c r="AG50" s="8"/>
      <c r="AH50" s="8"/>
      <c r="AI50" s="8"/>
      <c r="AJ50" s="8"/>
    </row>
    <row r="51" spans="1:36" s="9" customFormat="1" ht="25.5" customHeight="1" x14ac:dyDescent="0.35">
      <c r="A51" s="125" t="s">
        <v>99</v>
      </c>
      <c r="B51" s="126"/>
      <c r="C51" s="126"/>
      <c r="D51" s="127"/>
      <c r="E51" s="130">
        <v>9780325160313</v>
      </c>
      <c r="F51" s="66">
        <v>75.400000000000006</v>
      </c>
      <c r="G51" s="61"/>
      <c r="H51" s="129">
        <f t="shared" si="8"/>
        <v>0</v>
      </c>
      <c r="I51" s="8"/>
      <c r="J51" s="8"/>
      <c r="K51" s="8"/>
      <c r="L51" s="8"/>
      <c r="M51" s="8"/>
      <c r="N51" s="8"/>
      <c r="O51" s="8"/>
      <c r="P51" s="8"/>
      <c r="Q51" s="8"/>
      <c r="R51" s="8"/>
      <c r="S51" s="8"/>
      <c r="T51" s="8"/>
      <c r="U51" s="8"/>
      <c r="V51" s="8"/>
      <c r="W51" s="8"/>
      <c r="X51" s="8"/>
      <c r="Y51" s="8"/>
      <c r="Z51" s="8"/>
      <c r="AA51" s="8"/>
      <c r="AB51" s="8"/>
      <c r="AC51" s="8"/>
      <c r="AD51" s="8"/>
      <c r="AE51" s="8"/>
      <c r="AF51" s="8"/>
      <c r="AG51" s="8"/>
      <c r="AH51" s="8"/>
      <c r="AI51" s="8"/>
      <c r="AJ51" s="8"/>
    </row>
    <row r="52" spans="1:36" s="9" customFormat="1" ht="28.5" customHeight="1" x14ac:dyDescent="0.35">
      <c r="A52" s="125" t="s">
        <v>96</v>
      </c>
      <c r="B52" s="126"/>
      <c r="C52" s="126"/>
      <c r="D52" s="127"/>
      <c r="E52" s="130">
        <v>9780325137568</v>
      </c>
      <c r="F52" s="66">
        <v>36.5</v>
      </c>
      <c r="G52" s="61"/>
      <c r="H52" s="129">
        <f t="shared" si="8"/>
        <v>0</v>
      </c>
      <c r="I52" s="8"/>
      <c r="J52" s="8"/>
      <c r="K52" s="8"/>
      <c r="L52" s="8"/>
      <c r="M52" s="8"/>
      <c r="N52" s="8"/>
      <c r="O52" s="8"/>
      <c r="P52" s="8"/>
      <c r="Q52" s="8"/>
      <c r="R52" s="8"/>
      <c r="S52" s="8"/>
      <c r="T52" s="8"/>
      <c r="U52" s="8"/>
      <c r="V52" s="8"/>
      <c r="W52" s="8"/>
      <c r="X52" s="8"/>
      <c r="Y52" s="8"/>
      <c r="Z52" s="8"/>
      <c r="AA52" s="8"/>
      <c r="AB52" s="8"/>
      <c r="AC52" s="8"/>
      <c r="AD52" s="8"/>
      <c r="AE52" s="8"/>
      <c r="AF52" s="8"/>
      <c r="AG52" s="8"/>
      <c r="AH52" s="8"/>
      <c r="AI52" s="8"/>
      <c r="AJ52" s="8"/>
    </row>
    <row r="53" spans="1:36" s="9" customFormat="1" ht="27" customHeight="1" x14ac:dyDescent="0.35">
      <c r="A53" s="101" t="s">
        <v>30</v>
      </c>
      <c r="B53" s="76"/>
      <c r="C53" s="76"/>
      <c r="D53" s="77"/>
      <c r="E53" s="31" t="s">
        <v>31</v>
      </c>
      <c r="F53" s="32">
        <v>164.75</v>
      </c>
      <c r="G53" s="33"/>
      <c r="H53" s="26">
        <f>G53*F53</f>
        <v>0</v>
      </c>
      <c r="I53" s="8"/>
      <c r="J53" s="8"/>
      <c r="K53" s="8"/>
      <c r="L53" s="8"/>
      <c r="M53" s="8"/>
      <c r="N53" s="8"/>
      <c r="O53" s="8"/>
      <c r="P53" s="8"/>
      <c r="Q53" s="8"/>
      <c r="R53" s="8"/>
      <c r="S53" s="8"/>
      <c r="T53" s="8"/>
      <c r="U53" s="8"/>
      <c r="V53" s="8"/>
      <c r="W53" s="8"/>
      <c r="X53" s="8"/>
      <c r="Y53" s="8"/>
      <c r="Z53" s="8"/>
      <c r="AA53" s="8"/>
      <c r="AB53" s="8"/>
      <c r="AC53" s="8"/>
      <c r="AD53" s="8"/>
      <c r="AE53" s="8"/>
      <c r="AF53" s="8"/>
      <c r="AG53" s="8"/>
      <c r="AH53" s="8"/>
      <c r="AI53" s="8"/>
    </row>
    <row r="54" spans="1:36" s="9" customFormat="1" ht="27" customHeight="1" x14ac:dyDescent="0.35">
      <c r="A54" s="101" t="s">
        <v>32</v>
      </c>
      <c r="B54" s="76"/>
      <c r="C54" s="76"/>
      <c r="D54" s="77"/>
      <c r="E54" s="31" t="s">
        <v>33</v>
      </c>
      <c r="F54" s="32">
        <v>27</v>
      </c>
      <c r="G54" s="33"/>
      <c r="H54" s="26">
        <f t="shared" ref="H54:H57" si="9">G54*F54</f>
        <v>0</v>
      </c>
      <c r="I54" s="8"/>
      <c r="J54" s="8"/>
      <c r="K54" s="8"/>
      <c r="L54" s="8"/>
      <c r="M54" s="8"/>
      <c r="N54" s="8"/>
      <c r="O54" s="8"/>
      <c r="P54" s="8"/>
      <c r="Q54" s="8"/>
      <c r="R54" s="8"/>
      <c r="S54" s="8"/>
      <c r="T54" s="8"/>
      <c r="U54" s="8"/>
      <c r="V54" s="8"/>
      <c r="W54" s="8"/>
      <c r="X54" s="8"/>
      <c r="Y54" s="8"/>
      <c r="Z54" s="8"/>
      <c r="AA54" s="8"/>
      <c r="AB54" s="8"/>
      <c r="AC54" s="8"/>
      <c r="AD54" s="8"/>
      <c r="AE54" s="8"/>
      <c r="AF54" s="8"/>
      <c r="AG54" s="8"/>
      <c r="AH54" s="8"/>
      <c r="AI54" s="8"/>
    </row>
    <row r="55" spans="1:36" s="9" customFormat="1" ht="53.5" customHeight="1" x14ac:dyDescent="0.35">
      <c r="A55" s="101" t="s">
        <v>34</v>
      </c>
      <c r="B55" s="76"/>
      <c r="C55" s="76"/>
      <c r="D55" s="77"/>
      <c r="E55" s="31" t="s">
        <v>35</v>
      </c>
      <c r="F55" s="32">
        <v>88.25</v>
      </c>
      <c r="G55" s="33"/>
      <c r="H55" s="26">
        <f t="shared" si="9"/>
        <v>0</v>
      </c>
      <c r="I55" s="8"/>
      <c r="J55" s="8"/>
      <c r="K55" s="8"/>
      <c r="L55" s="8"/>
      <c r="M55" s="8"/>
      <c r="N55" s="8"/>
      <c r="O55" s="8"/>
      <c r="P55" s="8"/>
      <c r="Q55" s="8"/>
      <c r="R55" s="8"/>
      <c r="S55" s="8"/>
      <c r="T55" s="8"/>
      <c r="U55" s="8"/>
      <c r="V55" s="8"/>
      <c r="W55" s="8"/>
      <c r="X55" s="8"/>
      <c r="Y55" s="8"/>
      <c r="Z55" s="8"/>
      <c r="AA55" s="8"/>
      <c r="AB55" s="8"/>
      <c r="AC55" s="8"/>
      <c r="AD55" s="8"/>
      <c r="AE55" s="8"/>
      <c r="AF55" s="8"/>
      <c r="AG55" s="8"/>
      <c r="AH55" s="8"/>
      <c r="AI55" s="8"/>
    </row>
    <row r="56" spans="1:36" s="9" customFormat="1" ht="53.5" customHeight="1" x14ac:dyDescent="0.35">
      <c r="A56" s="101" t="s">
        <v>36</v>
      </c>
      <c r="B56" s="76"/>
      <c r="C56" s="76"/>
      <c r="D56" s="77"/>
      <c r="E56" s="31" t="s">
        <v>37</v>
      </c>
      <c r="F56" s="32">
        <v>79.25</v>
      </c>
      <c r="G56" s="33"/>
      <c r="H56" s="26">
        <f t="shared" si="9"/>
        <v>0</v>
      </c>
      <c r="I56" s="8"/>
      <c r="J56" s="8"/>
      <c r="K56" s="8"/>
      <c r="L56" s="8"/>
      <c r="M56" s="8"/>
      <c r="N56" s="8"/>
      <c r="O56" s="8"/>
      <c r="P56" s="8"/>
      <c r="Q56" s="8"/>
      <c r="R56" s="8"/>
      <c r="S56" s="8"/>
      <c r="T56" s="8"/>
      <c r="U56" s="8"/>
      <c r="V56" s="8"/>
      <c r="W56" s="8"/>
      <c r="X56" s="8"/>
      <c r="Y56" s="8"/>
      <c r="Z56" s="8"/>
      <c r="AA56" s="8"/>
      <c r="AB56" s="8"/>
      <c r="AC56" s="8"/>
      <c r="AD56" s="8"/>
      <c r="AE56" s="8"/>
      <c r="AF56" s="8"/>
      <c r="AG56" s="8"/>
      <c r="AH56" s="8"/>
      <c r="AI56" s="8"/>
    </row>
    <row r="57" spans="1:36" s="9" customFormat="1" ht="40.75" customHeight="1" x14ac:dyDescent="0.35">
      <c r="A57" s="101" t="s">
        <v>38</v>
      </c>
      <c r="B57" s="76"/>
      <c r="C57" s="76"/>
      <c r="D57" s="77"/>
      <c r="E57" s="31" t="s">
        <v>39</v>
      </c>
      <c r="F57" s="27">
        <v>69.95</v>
      </c>
      <c r="G57" s="33"/>
      <c r="H57" s="26">
        <f t="shared" si="9"/>
        <v>0</v>
      </c>
      <c r="I57" s="8"/>
      <c r="J57" s="8"/>
      <c r="K57" s="8"/>
      <c r="L57" s="8"/>
      <c r="M57" s="8"/>
      <c r="N57" s="8"/>
      <c r="O57" s="8"/>
      <c r="P57" s="8"/>
      <c r="Q57" s="8"/>
      <c r="R57" s="8"/>
      <c r="S57" s="8"/>
      <c r="T57" s="8"/>
      <c r="U57" s="8"/>
      <c r="V57" s="8"/>
      <c r="W57" s="8"/>
      <c r="X57" s="8"/>
      <c r="Y57" s="8"/>
      <c r="Z57" s="8"/>
      <c r="AA57" s="8"/>
      <c r="AB57" s="8"/>
      <c r="AC57" s="8"/>
      <c r="AD57" s="8"/>
      <c r="AE57" s="8"/>
      <c r="AF57" s="8"/>
      <c r="AG57" s="8"/>
      <c r="AH57" s="8"/>
      <c r="AI57" s="8"/>
    </row>
    <row r="58" spans="1:36" s="9" customFormat="1" ht="40.75" customHeight="1" x14ac:dyDescent="0.35">
      <c r="A58" s="101" t="s">
        <v>40</v>
      </c>
      <c r="B58" s="76"/>
      <c r="C58" s="76"/>
      <c r="D58" s="77"/>
      <c r="E58" s="34" t="s">
        <v>41</v>
      </c>
      <c r="F58" s="27">
        <v>84</v>
      </c>
      <c r="G58" s="33"/>
      <c r="H58" s="26">
        <f t="shared" ref="H58:H62" si="10">G58*F58</f>
        <v>0</v>
      </c>
      <c r="I58" s="8"/>
      <c r="J58" s="8"/>
      <c r="K58" s="8"/>
      <c r="L58" s="8"/>
      <c r="M58" s="8"/>
      <c r="N58" s="8"/>
      <c r="O58" s="8"/>
      <c r="P58" s="8"/>
      <c r="Q58" s="8"/>
      <c r="R58" s="8"/>
      <c r="S58" s="8"/>
      <c r="T58" s="8"/>
      <c r="U58" s="8"/>
      <c r="V58" s="8"/>
      <c r="W58" s="8"/>
      <c r="X58" s="8"/>
      <c r="Y58" s="8"/>
      <c r="Z58" s="8"/>
      <c r="AA58" s="8"/>
      <c r="AB58" s="8"/>
      <c r="AC58" s="8"/>
      <c r="AD58" s="8"/>
      <c r="AE58" s="8"/>
      <c r="AF58" s="8"/>
      <c r="AG58" s="8"/>
      <c r="AH58" s="8"/>
      <c r="AI58" s="8"/>
    </row>
    <row r="59" spans="1:36" s="9" customFormat="1" ht="40.75" customHeight="1" x14ac:dyDescent="0.35">
      <c r="A59" s="101" t="s">
        <v>61</v>
      </c>
      <c r="B59" s="76"/>
      <c r="C59" s="76"/>
      <c r="D59" s="77"/>
      <c r="E59" s="30">
        <v>9780135778296</v>
      </c>
      <c r="F59" s="27">
        <v>118.14</v>
      </c>
      <c r="G59" s="33"/>
      <c r="H59" s="26">
        <f t="shared" si="10"/>
        <v>0</v>
      </c>
      <c r="I59" s="8"/>
      <c r="J59" s="8"/>
      <c r="K59" s="8"/>
      <c r="L59" s="8"/>
      <c r="M59" s="8"/>
      <c r="N59" s="8"/>
      <c r="O59" s="8"/>
      <c r="P59" s="8"/>
      <c r="Q59" s="8"/>
      <c r="R59" s="8"/>
      <c r="S59" s="8"/>
      <c r="T59" s="8"/>
      <c r="U59" s="8"/>
      <c r="V59" s="8"/>
      <c r="W59" s="8"/>
      <c r="X59" s="8"/>
      <c r="Y59" s="8"/>
      <c r="Z59" s="8"/>
      <c r="AA59" s="8"/>
      <c r="AB59" s="8"/>
      <c r="AC59" s="8"/>
      <c r="AD59" s="8"/>
      <c r="AE59" s="8"/>
      <c r="AF59" s="8"/>
      <c r="AG59" s="8"/>
      <c r="AH59" s="8"/>
      <c r="AI59" s="8"/>
    </row>
    <row r="60" spans="1:36" s="9" customFormat="1" ht="40.75" customHeight="1" x14ac:dyDescent="0.35">
      <c r="A60" s="101" t="s">
        <v>42</v>
      </c>
      <c r="B60" s="76"/>
      <c r="C60" s="76"/>
      <c r="D60" s="77"/>
      <c r="E60" s="30">
        <v>9780321756152</v>
      </c>
      <c r="F60" s="27">
        <v>67.5</v>
      </c>
      <c r="G60" s="33"/>
      <c r="H60" s="26">
        <f t="shared" si="10"/>
        <v>0</v>
      </c>
      <c r="I60" s="8"/>
      <c r="J60" s="8"/>
      <c r="K60" s="8"/>
      <c r="L60" s="8"/>
      <c r="M60" s="8"/>
      <c r="N60" s="8"/>
      <c r="O60" s="8"/>
      <c r="P60" s="8"/>
      <c r="Q60" s="8"/>
      <c r="R60" s="8"/>
      <c r="S60" s="8"/>
      <c r="T60" s="8"/>
      <c r="U60" s="8"/>
      <c r="V60" s="8"/>
      <c r="W60" s="8"/>
      <c r="X60" s="8"/>
      <c r="Y60" s="8"/>
      <c r="Z60" s="8"/>
      <c r="AA60" s="8"/>
      <c r="AB60" s="8"/>
      <c r="AC60" s="8"/>
      <c r="AD60" s="8"/>
      <c r="AE60" s="8"/>
      <c r="AF60" s="8"/>
      <c r="AG60" s="8"/>
      <c r="AH60" s="8"/>
      <c r="AI60" s="8"/>
    </row>
    <row r="61" spans="1:36" s="9" customFormat="1" ht="40.75" customHeight="1" x14ac:dyDescent="0.35">
      <c r="A61" s="101" t="s">
        <v>43</v>
      </c>
      <c r="B61" s="76"/>
      <c r="C61" s="76"/>
      <c r="D61" s="77"/>
      <c r="E61" s="30">
        <v>9780134153483</v>
      </c>
      <c r="F61" s="16">
        <v>69.5</v>
      </c>
      <c r="G61" s="33"/>
      <c r="H61" s="26">
        <f t="shared" si="10"/>
        <v>0</v>
      </c>
      <c r="I61" s="8"/>
      <c r="J61" s="8"/>
      <c r="K61" s="8"/>
      <c r="L61" s="8"/>
      <c r="M61" s="8"/>
      <c r="N61" s="8"/>
      <c r="O61" s="8"/>
      <c r="P61" s="8"/>
      <c r="Q61" s="8"/>
      <c r="R61" s="8"/>
      <c r="S61" s="8"/>
      <c r="T61" s="8"/>
      <c r="U61" s="8"/>
      <c r="V61" s="8"/>
      <c r="W61" s="8"/>
      <c r="X61" s="8"/>
      <c r="Y61" s="8"/>
      <c r="Z61" s="8"/>
      <c r="AA61" s="8"/>
      <c r="AB61" s="8"/>
      <c r="AC61" s="8"/>
      <c r="AD61" s="8"/>
      <c r="AE61" s="8"/>
      <c r="AF61" s="8"/>
      <c r="AG61" s="8"/>
      <c r="AH61" s="8"/>
      <c r="AI61" s="8"/>
    </row>
    <row r="62" spans="1:36" s="9" customFormat="1" ht="40.75" customHeight="1" x14ac:dyDescent="0.35">
      <c r="A62" s="101" t="s">
        <v>44</v>
      </c>
      <c r="B62" s="76"/>
      <c r="C62" s="76"/>
      <c r="D62" s="77"/>
      <c r="E62" s="30">
        <v>9780133760569</v>
      </c>
      <c r="F62" s="16">
        <v>55</v>
      </c>
      <c r="G62" s="33"/>
      <c r="H62" s="26">
        <f t="shared" si="10"/>
        <v>0</v>
      </c>
      <c r="I62" s="8"/>
      <c r="J62" s="8"/>
      <c r="K62" s="8"/>
      <c r="L62" s="8"/>
      <c r="M62" s="8"/>
      <c r="N62" s="8"/>
      <c r="O62" s="8"/>
      <c r="P62" s="8"/>
      <c r="Q62" s="8"/>
      <c r="R62" s="8"/>
      <c r="S62" s="8"/>
      <c r="T62" s="8"/>
      <c r="U62" s="8"/>
      <c r="V62" s="8"/>
      <c r="W62" s="8"/>
      <c r="X62" s="8"/>
      <c r="Y62" s="8"/>
      <c r="Z62" s="8"/>
      <c r="AA62" s="8"/>
      <c r="AB62" s="8"/>
      <c r="AC62" s="8"/>
      <c r="AD62" s="8"/>
      <c r="AE62" s="8"/>
      <c r="AF62" s="8"/>
      <c r="AG62" s="8"/>
      <c r="AH62" s="8"/>
      <c r="AI62" s="8"/>
    </row>
    <row r="63" spans="1:36" s="9" customFormat="1" ht="35.5" customHeight="1" x14ac:dyDescent="0.35">
      <c r="A63" s="102" t="s">
        <v>24</v>
      </c>
      <c r="B63" s="102"/>
      <c r="C63" s="102"/>
      <c r="D63" s="102"/>
      <c r="E63" s="102"/>
      <c r="F63" s="102"/>
      <c r="G63" s="102"/>
      <c r="H63" s="102"/>
      <c r="I63" s="8"/>
      <c r="J63" s="8"/>
      <c r="K63" s="8"/>
      <c r="L63" s="8"/>
      <c r="M63" s="8"/>
      <c r="N63" s="8"/>
      <c r="O63" s="8"/>
      <c r="P63" s="8"/>
      <c r="Q63" s="8"/>
      <c r="R63" s="8"/>
      <c r="S63" s="8"/>
      <c r="T63" s="8"/>
      <c r="U63" s="8"/>
      <c r="V63" s="8"/>
      <c r="W63" s="8"/>
      <c r="X63" s="8"/>
      <c r="Y63" s="8"/>
      <c r="Z63" s="8"/>
      <c r="AA63" s="8"/>
      <c r="AB63" s="8"/>
      <c r="AC63" s="8"/>
      <c r="AD63" s="8"/>
      <c r="AE63" s="8"/>
      <c r="AF63" s="8"/>
      <c r="AG63" s="8"/>
      <c r="AH63" s="8"/>
      <c r="AI63" s="8"/>
      <c r="AJ63" s="8"/>
    </row>
    <row r="64" spans="1:36" s="9" customFormat="1" ht="78.5" customHeight="1" x14ac:dyDescent="0.35">
      <c r="A64" s="103" t="s">
        <v>25</v>
      </c>
      <c r="B64" s="103"/>
      <c r="C64" s="103"/>
      <c r="D64" s="103"/>
      <c r="E64" s="22">
        <v>9780135439159</v>
      </c>
      <c r="F64" s="16">
        <v>550</v>
      </c>
      <c r="G64" s="29"/>
      <c r="H64" s="26">
        <f t="shared" ref="H64:H68" si="11">G64*F64</f>
        <v>0</v>
      </c>
      <c r="I64" s="8"/>
      <c r="J64" s="8"/>
      <c r="K64" s="8"/>
      <c r="L64" s="8"/>
      <c r="M64" s="8"/>
      <c r="N64" s="8"/>
      <c r="O64" s="8"/>
      <c r="P64" s="8"/>
      <c r="Q64" s="8"/>
      <c r="R64" s="8"/>
      <c r="S64" s="8"/>
      <c r="T64" s="8"/>
      <c r="U64" s="8"/>
      <c r="V64" s="8"/>
      <c r="W64" s="8"/>
      <c r="X64" s="8"/>
      <c r="Y64" s="8"/>
      <c r="Z64" s="8"/>
      <c r="AA64" s="8"/>
      <c r="AB64" s="8"/>
      <c r="AC64" s="8"/>
      <c r="AD64" s="8"/>
      <c r="AE64" s="8"/>
      <c r="AF64" s="8"/>
      <c r="AG64" s="8"/>
      <c r="AH64" s="8"/>
      <c r="AI64" s="8"/>
      <c r="AJ64" s="8"/>
    </row>
    <row r="65" spans="1:36" s="9" customFormat="1" ht="82" customHeight="1" x14ac:dyDescent="0.35">
      <c r="A65" s="103" t="s">
        <v>26</v>
      </c>
      <c r="B65" s="103"/>
      <c r="C65" s="103"/>
      <c r="D65" s="103"/>
      <c r="E65" s="22">
        <v>9780135889053</v>
      </c>
      <c r="F65" s="16">
        <v>1100</v>
      </c>
      <c r="G65" s="29"/>
      <c r="H65" s="26">
        <f t="shared" si="11"/>
        <v>0</v>
      </c>
      <c r="I65" s="8"/>
      <c r="J65" s="8"/>
      <c r="K65" s="8"/>
      <c r="L65" s="8"/>
      <c r="M65" s="8"/>
      <c r="N65" s="8"/>
      <c r="O65" s="8"/>
      <c r="P65" s="8"/>
      <c r="Q65" s="8"/>
      <c r="R65" s="8"/>
      <c r="S65" s="8"/>
      <c r="T65" s="8"/>
      <c r="U65" s="8"/>
      <c r="V65" s="8"/>
      <c r="W65" s="8"/>
      <c r="X65" s="8"/>
      <c r="Y65" s="8"/>
      <c r="Z65" s="8"/>
      <c r="AA65" s="8"/>
      <c r="AB65" s="8"/>
      <c r="AC65" s="8"/>
      <c r="AD65" s="8"/>
      <c r="AE65" s="8"/>
      <c r="AF65" s="8"/>
      <c r="AG65" s="8"/>
      <c r="AH65" s="8"/>
      <c r="AI65" s="8"/>
      <c r="AJ65" s="8"/>
    </row>
    <row r="66" spans="1:36" s="9" customFormat="1" ht="78.5" customHeight="1" x14ac:dyDescent="0.35">
      <c r="A66" s="103" t="s">
        <v>27</v>
      </c>
      <c r="B66" s="103"/>
      <c r="C66" s="103"/>
      <c r="D66" s="103"/>
      <c r="E66" s="22">
        <v>9780135439388</v>
      </c>
      <c r="F66" s="16">
        <v>3200</v>
      </c>
      <c r="G66" s="25"/>
      <c r="H66" s="26">
        <f t="shared" si="11"/>
        <v>0</v>
      </c>
      <c r="I66" s="8"/>
      <c r="J66" s="8"/>
      <c r="K66" s="8"/>
      <c r="L66" s="8"/>
      <c r="M66" s="8"/>
      <c r="N66" s="8"/>
      <c r="O66" s="8"/>
      <c r="P66" s="8"/>
      <c r="Q66" s="8"/>
      <c r="R66" s="8"/>
      <c r="S66" s="8"/>
      <c r="T66" s="8"/>
      <c r="U66" s="8"/>
      <c r="V66" s="8"/>
      <c r="W66" s="8"/>
      <c r="X66" s="8"/>
      <c r="Y66" s="8"/>
      <c r="Z66" s="8"/>
      <c r="AA66" s="8"/>
      <c r="AB66" s="8"/>
      <c r="AC66" s="8"/>
      <c r="AD66" s="8"/>
      <c r="AE66" s="8"/>
      <c r="AF66" s="8"/>
      <c r="AG66" s="8"/>
      <c r="AH66" s="8"/>
      <c r="AI66" s="8"/>
      <c r="AJ66" s="8"/>
    </row>
    <row r="67" spans="1:36" s="9" customFormat="1" ht="84" customHeight="1" x14ac:dyDescent="0.35">
      <c r="A67" s="103" t="s">
        <v>28</v>
      </c>
      <c r="B67" s="103"/>
      <c r="C67" s="103"/>
      <c r="D67" s="103"/>
      <c r="E67" s="22">
        <v>9780136580379</v>
      </c>
      <c r="F67" s="16">
        <v>6400</v>
      </c>
      <c r="G67" s="25"/>
      <c r="H67" s="26">
        <f t="shared" si="11"/>
        <v>0</v>
      </c>
      <c r="I67" s="8"/>
      <c r="J67" s="8"/>
      <c r="K67" s="8"/>
      <c r="L67" s="8"/>
      <c r="M67" s="8"/>
      <c r="N67" s="8"/>
      <c r="O67" s="8"/>
      <c r="P67" s="8"/>
      <c r="Q67" s="8"/>
      <c r="R67" s="8"/>
      <c r="S67" s="8"/>
      <c r="T67" s="8"/>
      <c r="U67" s="8"/>
      <c r="V67" s="8"/>
      <c r="W67" s="8"/>
      <c r="X67" s="8"/>
      <c r="Y67" s="8"/>
      <c r="Z67" s="8"/>
      <c r="AA67" s="8"/>
      <c r="AB67" s="8"/>
      <c r="AC67" s="8"/>
      <c r="AD67" s="8"/>
      <c r="AE67" s="8"/>
      <c r="AF67" s="8"/>
      <c r="AG67" s="8"/>
      <c r="AH67" s="8"/>
      <c r="AI67" s="8"/>
      <c r="AJ67" s="8"/>
    </row>
    <row r="68" spans="1:36" s="9" customFormat="1" ht="83.5" customHeight="1" x14ac:dyDescent="0.35">
      <c r="A68" s="103" t="s">
        <v>29</v>
      </c>
      <c r="B68" s="103"/>
      <c r="C68" s="103"/>
      <c r="D68" s="103"/>
      <c r="E68" s="22">
        <v>9780135439128</v>
      </c>
      <c r="F68" s="16">
        <v>1100</v>
      </c>
      <c r="G68" s="29"/>
      <c r="H68" s="26">
        <f t="shared" si="11"/>
        <v>0</v>
      </c>
      <c r="I68" s="8"/>
      <c r="J68" s="8"/>
      <c r="K68" s="8"/>
      <c r="L68" s="8"/>
      <c r="M68" s="8"/>
      <c r="N68" s="8"/>
      <c r="O68" s="8"/>
      <c r="P68" s="8"/>
      <c r="Q68" s="8"/>
      <c r="R68" s="8"/>
      <c r="S68" s="8"/>
      <c r="T68" s="8"/>
      <c r="U68" s="8"/>
      <c r="V68" s="8"/>
      <c r="W68" s="8"/>
      <c r="X68" s="8"/>
      <c r="Y68" s="8"/>
      <c r="Z68" s="8"/>
      <c r="AA68" s="8"/>
      <c r="AB68" s="8"/>
      <c r="AC68" s="8"/>
      <c r="AD68" s="8"/>
      <c r="AE68" s="8"/>
      <c r="AF68" s="8"/>
      <c r="AG68" s="8"/>
      <c r="AH68" s="8"/>
      <c r="AI68" s="8"/>
      <c r="AJ68" s="8"/>
    </row>
    <row r="69" spans="1:36" s="9" customFormat="1" ht="128" customHeight="1" x14ac:dyDescent="0.35">
      <c r="A69" s="101" t="s">
        <v>45</v>
      </c>
      <c r="B69" s="76"/>
      <c r="C69" s="76"/>
      <c r="D69" s="77"/>
      <c r="E69" s="31" t="s">
        <v>46</v>
      </c>
      <c r="F69" s="32">
        <v>2100</v>
      </c>
      <c r="G69" s="33"/>
      <c r="H69" s="26">
        <f>G69*F69</f>
        <v>0</v>
      </c>
      <c r="I69" s="8"/>
      <c r="J69" s="8"/>
      <c r="K69" s="8"/>
      <c r="L69" s="8"/>
      <c r="M69" s="8"/>
      <c r="N69" s="8"/>
      <c r="O69" s="8"/>
      <c r="P69" s="8"/>
      <c r="Q69" s="8"/>
      <c r="R69" s="8"/>
      <c r="S69" s="8"/>
      <c r="T69" s="8"/>
      <c r="U69" s="8"/>
      <c r="V69" s="8"/>
      <c r="W69" s="8"/>
      <c r="X69" s="8"/>
      <c r="Y69" s="8"/>
      <c r="Z69" s="8"/>
      <c r="AA69" s="8"/>
      <c r="AB69" s="8"/>
      <c r="AC69" s="8"/>
      <c r="AD69" s="8"/>
      <c r="AE69" s="8"/>
      <c r="AF69" s="8"/>
      <c r="AG69" s="8"/>
      <c r="AH69" s="8"/>
      <c r="AI69" s="8"/>
    </row>
    <row r="70" spans="1:36" s="9" customFormat="1" ht="139.5" customHeight="1" x14ac:dyDescent="0.35">
      <c r="A70" s="101" t="s">
        <v>47</v>
      </c>
      <c r="B70" s="76"/>
      <c r="C70" s="76"/>
      <c r="D70" s="77"/>
      <c r="E70" s="31" t="s">
        <v>48</v>
      </c>
      <c r="F70" s="32">
        <v>4200</v>
      </c>
      <c r="G70" s="33"/>
      <c r="H70" s="26">
        <f t="shared" ref="H70:H72" si="12">G70*F70</f>
        <v>0</v>
      </c>
      <c r="I70" s="8"/>
      <c r="J70" s="8"/>
      <c r="K70" s="8"/>
      <c r="L70" s="8"/>
      <c r="M70" s="8"/>
      <c r="N70" s="8"/>
      <c r="O70" s="8"/>
      <c r="P70" s="8"/>
      <c r="Q70" s="8"/>
      <c r="R70" s="8"/>
      <c r="S70" s="8"/>
      <c r="T70" s="8"/>
      <c r="U70" s="8"/>
      <c r="V70" s="8"/>
      <c r="W70" s="8"/>
      <c r="X70" s="8"/>
      <c r="Y70" s="8"/>
      <c r="Z70" s="8"/>
      <c r="AA70" s="8"/>
      <c r="AB70" s="8"/>
      <c r="AC70" s="8"/>
      <c r="AD70" s="8"/>
      <c r="AE70" s="8"/>
      <c r="AF70" s="8"/>
      <c r="AG70" s="8"/>
      <c r="AH70" s="8"/>
      <c r="AI70" s="8"/>
    </row>
    <row r="71" spans="1:36" s="9" customFormat="1" ht="128" customHeight="1" x14ac:dyDescent="0.35">
      <c r="A71" s="101" t="s">
        <v>49</v>
      </c>
      <c r="B71" s="76"/>
      <c r="C71" s="76"/>
      <c r="D71" s="77"/>
      <c r="E71" s="31" t="s">
        <v>50</v>
      </c>
      <c r="F71" s="32">
        <v>4000</v>
      </c>
      <c r="G71" s="33"/>
      <c r="H71" s="26">
        <f t="shared" si="12"/>
        <v>0</v>
      </c>
      <c r="I71" s="8"/>
      <c r="J71" s="8"/>
      <c r="K71" s="8"/>
      <c r="L71" s="8"/>
      <c r="M71" s="8"/>
      <c r="N71" s="8"/>
      <c r="O71" s="8"/>
      <c r="P71" s="8"/>
      <c r="Q71" s="8"/>
      <c r="R71" s="8"/>
      <c r="S71" s="8"/>
      <c r="T71" s="8"/>
      <c r="U71" s="8"/>
      <c r="V71" s="8"/>
      <c r="W71" s="8"/>
      <c r="X71" s="8"/>
      <c r="Y71" s="8"/>
      <c r="Z71" s="8"/>
      <c r="AA71" s="8"/>
      <c r="AB71" s="8"/>
      <c r="AC71" s="8"/>
      <c r="AD71" s="8"/>
      <c r="AE71" s="8"/>
      <c r="AF71" s="8"/>
      <c r="AG71" s="8"/>
      <c r="AH71" s="8"/>
      <c r="AI71" s="8"/>
    </row>
    <row r="72" spans="1:36" s="9" customFormat="1" ht="128" customHeight="1" x14ac:dyDescent="0.35">
      <c r="A72" s="101" t="s">
        <v>56</v>
      </c>
      <c r="B72" s="76"/>
      <c r="C72" s="76"/>
      <c r="D72" s="77"/>
      <c r="E72" s="31" t="s">
        <v>51</v>
      </c>
      <c r="F72" s="32">
        <v>3500</v>
      </c>
      <c r="G72" s="33"/>
      <c r="H72" s="26">
        <f t="shared" si="12"/>
        <v>0</v>
      </c>
      <c r="I72" s="8"/>
      <c r="J72" s="8"/>
      <c r="K72" s="8"/>
      <c r="L72" s="8"/>
      <c r="M72" s="8"/>
      <c r="N72" s="8"/>
      <c r="O72" s="8"/>
      <c r="P72" s="8"/>
      <c r="Q72" s="8"/>
      <c r="R72" s="8"/>
      <c r="S72" s="8"/>
      <c r="T72" s="8"/>
      <c r="U72" s="8"/>
      <c r="V72" s="8"/>
      <c r="W72" s="8"/>
      <c r="X72" s="8"/>
      <c r="Y72" s="8"/>
      <c r="Z72" s="8"/>
      <c r="AA72" s="8"/>
      <c r="AB72" s="8"/>
      <c r="AC72" s="8"/>
      <c r="AD72" s="8"/>
      <c r="AE72" s="8"/>
      <c r="AF72" s="8"/>
      <c r="AG72" s="8"/>
      <c r="AH72" s="8"/>
      <c r="AI72" s="8"/>
    </row>
    <row r="73" spans="1:36" s="9" customFormat="1" ht="24" customHeight="1" x14ac:dyDescent="0.35">
      <c r="A73" s="35"/>
      <c r="B73" s="35"/>
      <c r="C73" s="35"/>
      <c r="D73" s="36"/>
      <c r="E73" s="37"/>
      <c r="F73" s="7"/>
      <c r="G73" s="38" t="s">
        <v>52</v>
      </c>
      <c r="H73" s="39">
        <f>SUM(H15:H72)</f>
        <v>0</v>
      </c>
      <c r="I73" s="8"/>
      <c r="J73" s="8"/>
      <c r="K73" s="8"/>
      <c r="L73" s="8"/>
      <c r="M73" s="8"/>
      <c r="N73" s="8"/>
      <c r="O73" s="8"/>
      <c r="P73" s="8"/>
      <c r="Q73" s="8"/>
      <c r="R73" s="8"/>
      <c r="S73" s="8"/>
      <c r="T73" s="8"/>
      <c r="U73" s="8"/>
      <c r="V73" s="8"/>
      <c r="W73" s="8"/>
      <c r="X73" s="8"/>
      <c r="Y73" s="8"/>
      <c r="Z73" s="8"/>
      <c r="AA73" s="8"/>
      <c r="AB73" s="8"/>
      <c r="AC73" s="8"/>
      <c r="AD73" s="8"/>
      <c r="AE73" s="8"/>
      <c r="AF73" s="8"/>
      <c r="AG73" s="8"/>
      <c r="AH73" s="8"/>
      <c r="AI73" s="8"/>
    </row>
    <row r="74" spans="1:36" s="9" customFormat="1" ht="22.75" customHeight="1" x14ac:dyDescent="0.35">
      <c r="A74" s="35"/>
      <c r="B74" s="35"/>
      <c r="C74" s="35"/>
      <c r="D74" s="40"/>
      <c r="E74" s="41"/>
      <c r="F74" s="7"/>
      <c r="G74" s="42" t="s">
        <v>53</v>
      </c>
      <c r="H74" s="43">
        <f>H73*0.05</f>
        <v>0</v>
      </c>
      <c r="I74" s="8"/>
      <c r="J74" s="8"/>
      <c r="K74" s="8"/>
      <c r="L74" s="8"/>
      <c r="M74" s="8"/>
      <c r="N74" s="8"/>
      <c r="O74" s="8"/>
      <c r="P74" s="8"/>
      <c r="Q74" s="8"/>
      <c r="R74" s="8"/>
      <c r="S74" s="8"/>
      <c r="T74" s="8"/>
      <c r="U74" s="8"/>
      <c r="V74" s="8"/>
      <c r="W74" s="8"/>
      <c r="X74" s="8"/>
      <c r="Y74" s="8"/>
      <c r="Z74" s="8"/>
      <c r="AA74" s="8"/>
      <c r="AB74" s="8"/>
      <c r="AC74" s="8"/>
      <c r="AD74" s="8"/>
      <c r="AE74" s="8"/>
      <c r="AF74" s="8"/>
      <c r="AG74" s="8"/>
      <c r="AH74" s="8"/>
      <c r="AI74" s="8"/>
    </row>
    <row r="75" spans="1:36" s="9" customFormat="1" ht="22.75" customHeight="1" x14ac:dyDescent="0.35">
      <c r="A75" s="35"/>
      <c r="B75" s="35"/>
      <c r="C75" s="35"/>
      <c r="D75" s="44"/>
      <c r="E75" s="45"/>
      <c r="F75" s="7"/>
      <c r="G75" s="46" t="s">
        <v>59</v>
      </c>
      <c r="H75" s="43">
        <f>H73*0.07</f>
        <v>0</v>
      </c>
      <c r="I75" s="8"/>
      <c r="J75" s="8"/>
      <c r="K75" s="8"/>
      <c r="L75" s="8"/>
      <c r="M75" s="8"/>
      <c r="N75" s="8"/>
      <c r="O75" s="8"/>
      <c r="P75" s="8"/>
      <c r="Q75" s="8"/>
      <c r="R75" s="8"/>
      <c r="S75" s="8"/>
      <c r="T75" s="8"/>
      <c r="U75" s="8"/>
      <c r="V75" s="8"/>
      <c r="W75" s="8"/>
      <c r="X75" s="8"/>
      <c r="Y75" s="8"/>
      <c r="Z75" s="8"/>
      <c r="AA75" s="8"/>
      <c r="AB75" s="8"/>
      <c r="AC75" s="8"/>
      <c r="AD75" s="8"/>
      <c r="AE75" s="8"/>
      <c r="AF75" s="8"/>
      <c r="AG75" s="8"/>
      <c r="AH75" s="8"/>
      <c r="AI75" s="8"/>
    </row>
    <row r="76" spans="1:36" s="9" customFormat="1" ht="22.75" customHeight="1" x14ac:dyDescent="0.35">
      <c r="A76" s="35"/>
      <c r="B76" s="35"/>
      <c r="C76" s="35"/>
      <c r="D76" s="37"/>
      <c r="E76" s="47"/>
      <c r="F76" s="47"/>
      <c r="G76" s="53" t="s">
        <v>58</v>
      </c>
      <c r="H76" s="43">
        <f>SUM(H73:H75)</f>
        <v>0</v>
      </c>
      <c r="I76" s="8"/>
      <c r="J76" s="8"/>
      <c r="K76" s="8"/>
      <c r="L76" s="8"/>
      <c r="M76" s="8"/>
      <c r="N76" s="8"/>
      <c r="O76" s="8"/>
      <c r="P76" s="8"/>
      <c r="Q76" s="8"/>
      <c r="R76" s="8"/>
      <c r="S76" s="8"/>
      <c r="T76" s="8"/>
      <c r="U76" s="8"/>
      <c r="V76" s="8"/>
      <c r="W76" s="8"/>
      <c r="X76" s="8"/>
      <c r="Y76" s="8"/>
      <c r="Z76" s="8"/>
      <c r="AA76" s="8"/>
      <c r="AB76" s="8"/>
      <c r="AC76" s="8"/>
      <c r="AD76" s="8"/>
      <c r="AE76" s="8"/>
      <c r="AF76" s="8"/>
      <c r="AG76" s="8"/>
      <c r="AH76" s="8"/>
      <c r="AI76" s="8"/>
    </row>
    <row r="77" spans="1:36" s="9" customFormat="1" ht="18" customHeight="1" x14ac:dyDescent="0.35">
      <c r="A77" s="35"/>
      <c r="B77" s="7"/>
      <c r="C77" s="7"/>
      <c r="D77" s="48"/>
      <c r="E77" s="48"/>
      <c r="F77" s="48"/>
      <c r="G77" s="48"/>
      <c r="H77" s="49" t="s">
        <v>57</v>
      </c>
    </row>
    <row r="78" spans="1:36" s="9" customFormat="1" ht="18" customHeight="1" x14ac:dyDescent="0.35">
      <c r="A78" s="35"/>
      <c r="B78" s="7"/>
      <c r="C78" s="7"/>
      <c r="D78" s="50"/>
      <c r="E78" s="50"/>
      <c r="F78" s="50"/>
      <c r="G78" s="50"/>
      <c r="H78" s="49" t="s">
        <v>54</v>
      </c>
    </row>
    <row r="79" spans="1:36" s="9" customFormat="1" ht="18" customHeight="1" x14ac:dyDescent="0.35">
      <c r="A79" s="35"/>
      <c r="B79" s="35"/>
      <c r="C79" s="7"/>
      <c r="D79" s="50"/>
      <c r="E79" s="50"/>
      <c r="F79" s="50"/>
      <c r="G79" s="50"/>
      <c r="H79" s="49" t="s">
        <v>55</v>
      </c>
    </row>
    <row r="80" spans="1:36" s="7" customFormat="1" ht="20.25" customHeight="1" x14ac:dyDescent="0.35">
      <c r="A80" s="2"/>
      <c r="B80" s="2"/>
      <c r="C80" s="3"/>
      <c r="D80" s="2"/>
      <c r="E80" s="2"/>
      <c r="F80" s="2"/>
      <c r="G80" s="2"/>
      <c r="H80" s="2"/>
      <c r="I80" s="1"/>
      <c r="J80" s="1"/>
      <c r="K80" s="1"/>
      <c r="L80" s="1"/>
      <c r="M80" s="1"/>
      <c r="N80" s="1"/>
      <c r="O80" s="1"/>
      <c r="P80" s="1"/>
      <c r="Q80" s="1"/>
      <c r="R80" s="1"/>
      <c r="S80" s="1"/>
      <c r="T80" s="1"/>
    </row>
    <row r="81" spans="1:20" s="7" customFormat="1" ht="13.75" customHeight="1" x14ac:dyDescent="0.35">
      <c r="A81" s="2"/>
      <c r="B81" s="2"/>
      <c r="C81" s="3"/>
      <c r="D81" s="2"/>
      <c r="E81" s="2"/>
      <c r="F81" s="2"/>
      <c r="G81" s="2"/>
      <c r="H81" s="2"/>
      <c r="I81" s="1"/>
      <c r="J81" s="1"/>
      <c r="K81" s="1"/>
      <c r="L81" s="1"/>
      <c r="M81" s="1"/>
      <c r="N81" s="1"/>
      <c r="O81" s="1"/>
      <c r="P81" s="1"/>
      <c r="Q81" s="1"/>
      <c r="R81" s="1"/>
      <c r="S81" s="1"/>
      <c r="T81" s="1"/>
    </row>
    <row r="82" spans="1:20" s="7" customFormat="1" ht="28" customHeight="1" x14ac:dyDescent="0.35">
      <c r="A82" s="2"/>
      <c r="B82" s="2"/>
      <c r="C82" s="3"/>
      <c r="D82" s="2"/>
      <c r="E82" s="2"/>
      <c r="F82" s="2"/>
      <c r="G82" s="2"/>
      <c r="H82" s="2"/>
      <c r="I82" s="1"/>
      <c r="J82" s="1"/>
      <c r="K82" s="1"/>
      <c r="L82" s="1"/>
      <c r="M82" s="1"/>
      <c r="N82" s="1"/>
      <c r="O82" s="1"/>
      <c r="P82" s="1"/>
      <c r="Q82" s="1"/>
      <c r="R82" s="1"/>
      <c r="S82" s="1"/>
      <c r="T82" s="1"/>
    </row>
  </sheetData>
  <mergeCells count="80">
    <mergeCell ref="D9:H9"/>
    <mergeCell ref="D10:H10"/>
    <mergeCell ref="A14:H14"/>
    <mergeCell ref="A15:D15"/>
    <mergeCell ref="A48:H48"/>
    <mergeCell ref="A40:H40"/>
    <mergeCell ref="A43:D43"/>
    <mergeCell ref="A44:H44"/>
    <mergeCell ref="A45:D45"/>
    <mergeCell ref="A46:H46"/>
    <mergeCell ref="A10:C10"/>
    <mergeCell ref="A11:C11"/>
    <mergeCell ref="A12:C12"/>
    <mergeCell ref="D11:H11"/>
    <mergeCell ref="D12:H12"/>
    <mergeCell ref="A37:D37"/>
    <mergeCell ref="A38:D38"/>
    <mergeCell ref="A41:D41"/>
    <mergeCell ref="A42:D42"/>
    <mergeCell ref="A13:D13"/>
    <mergeCell ref="A20:H20"/>
    <mergeCell ref="A21:D21"/>
    <mergeCell ref="A22:D22"/>
    <mergeCell ref="A47:D47"/>
    <mergeCell ref="A51:D51"/>
    <mergeCell ref="A52:D52"/>
    <mergeCell ref="A49:D49"/>
    <mergeCell ref="A70:D70"/>
    <mergeCell ref="A71:D71"/>
    <mergeCell ref="A72:D72"/>
    <mergeCell ref="A63:H63"/>
    <mergeCell ref="A69:D69"/>
    <mergeCell ref="A64:D64"/>
    <mergeCell ref="A65:D65"/>
    <mergeCell ref="A66:D66"/>
    <mergeCell ref="A67:D67"/>
    <mergeCell ref="A68:D68"/>
    <mergeCell ref="A59:D59"/>
    <mergeCell ref="A60:D60"/>
    <mergeCell ref="A62:D62"/>
    <mergeCell ref="A61:D61"/>
    <mergeCell ref="A53:D53"/>
    <mergeCell ref="A57:D57"/>
    <mergeCell ref="A54:D54"/>
    <mergeCell ref="A55:D55"/>
    <mergeCell ref="A56:D56"/>
    <mergeCell ref="A36:D36"/>
    <mergeCell ref="A58:D58"/>
    <mergeCell ref="A50:D50"/>
    <mergeCell ref="A27:D27"/>
    <mergeCell ref="A31:D31"/>
    <mergeCell ref="A35:D35"/>
    <mergeCell ref="A26:H26"/>
    <mergeCell ref="A29:D29"/>
    <mergeCell ref="A30:H30"/>
    <mergeCell ref="A33:D33"/>
    <mergeCell ref="A1:H1"/>
    <mergeCell ref="A18:D18"/>
    <mergeCell ref="A23:H23"/>
    <mergeCell ref="A2:H2"/>
    <mergeCell ref="A3:H3"/>
    <mergeCell ref="A6:C6"/>
    <mergeCell ref="A7:C7"/>
    <mergeCell ref="A8:C8"/>
    <mergeCell ref="D6:H6"/>
    <mergeCell ref="D7:H7"/>
    <mergeCell ref="D8:H8"/>
    <mergeCell ref="A16:D16"/>
    <mergeCell ref="A4:H4"/>
    <mergeCell ref="D5:H5"/>
    <mergeCell ref="A5:C5"/>
    <mergeCell ref="A9:C9"/>
    <mergeCell ref="A17:H17"/>
    <mergeCell ref="A39:D39"/>
    <mergeCell ref="A34:H34"/>
    <mergeCell ref="A25:D25"/>
    <mergeCell ref="A32:D32"/>
    <mergeCell ref="A19:D19"/>
    <mergeCell ref="A28:D28"/>
    <mergeCell ref="A24:D24"/>
  </mergeCells>
  <phoneticPr fontId="3" type="noConversion"/>
  <pageMargins left="0.7" right="0.7" top="0.75" bottom="0.75" header="0.3" footer="0.3"/>
  <pageSetup scale="54" fitToHeight="0" orientation="portrait" horizontalDpi="1200" verticalDpi="1200" copies="3" r:id="rId1"/>
  <rowBreaks count="3" manualBreakCount="3">
    <brk id="29" max="7" man="1"/>
    <brk id="47" max="7" man="1"/>
    <brk id="62" max="7" man="1"/>
  </rowBreaks>
  <drawing r:id="rId2"/>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F5C6E99D5D981D438BFBF8B95F62F330" ma:contentTypeVersion="12" ma:contentTypeDescription="Create a new document." ma:contentTypeScope="" ma:versionID="1cfc0deb66029e25231585f0b91a5196">
  <xsd:schema xmlns:xsd="http://www.w3.org/2001/XMLSchema" xmlns:xs="http://www.w3.org/2001/XMLSchema" xmlns:p="http://schemas.microsoft.com/office/2006/metadata/properties" xmlns:ns2="53efa203-44f2-4eb0-a62a-b6bc36598676" xmlns:ns3="543b6cb3-de32-4387-b035-61287cdf3c4c" targetNamespace="http://schemas.microsoft.com/office/2006/metadata/properties" ma:root="true" ma:fieldsID="0503eed63b5dd88e03edc4fed1159dc9" ns2:_="" ns3:_="">
    <xsd:import namespace="53efa203-44f2-4eb0-a62a-b6bc36598676"/>
    <xsd:import namespace="543b6cb3-de32-4387-b035-61287cdf3c4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3efa203-44f2-4eb0-a62a-b6bc3659867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43b6cb3-de32-4387-b035-61287cdf3c4c"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5940747-DF4D-4D26-89FA-420EAECB6787}">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F7659C39-BAD2-4917-BD27-22588DFEE5BE}">
  <ds:schemaRefs>
    <ds:schemaRef ds:uri="http://schemas.microsoft.com/sharepoint/v3/contenttype/forms"/>
  </ds:schemaRefs>
</ds:datastoreItem>
</file>

<file path=customXml/itemProps3.xml><?xml version="1.0" encoding="utf-8"?>
<ds:datastoreItem xmlns:ds="http://schemas.openxmlformats.org/officeDocument/2006/customXml" ds:itemID="{1E20879D-0D7F-4525-8359-B940EBB1D65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3efa203-44f2-4eb0-a62a-b6bc36598676"/>
    <ds:schemaRef ds:uri="543b6cb3-de32-4387-b035-61287cdf3c4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8cc434d7-97d0-47d3-b5c5-14fe0e33e34b}" enabled="0" method="" siteId="{8cc434d7-97d0-47d3-b5c5-14fe0e33e34b}"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Mathologie</vt:lpstr>
      <vt:lpstr>Mathologie!Print_Area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User</dc:creator>
  <cp:keywords/>
  <dc:description/>
  <cp:lastModifiedBy>Rachael Hooseinny</cp:lastModifiedBy>
  <cp:revision/>
  <cp:lastPrinted>2024-08-29T17:22:25Z</cp:lastPrinted>
  <dcterms:created xsi:type="dcterms:W3CDTF">2017-02-07T03:44:06Z</dcterms:created>
  <dcterms:modified xsi:type="dcterms:W3CDTF">2024-08-29T17:38:27Z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0x010100F5C6E99D5D981D438BFBF8B95F62F330</vt:lpwstr>
  </property>
</Properties>
</file>