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autoCompressPictures="0"/>
  <mc:AlternateContent xmlns:mc="http://schemas.openxmlformats.org/markup-compatibility/2006">
    <mc:Choice Requires="x15">
      <x15ac:absPath xmlns:x15ac="http://schemas.microsoft.com/office/spreadsheetml/2010/11/ac" url="https://pearsoneducationinc-my.sharepoint.com/personal/rachael_hooseinny_pearson_com/Documents/Desktop/Marketing/Price Lists/2024/French/Alberta/"/>
    </mc:Choice>
  </mc:AlternateContent>
  <xr:revisionPtr revIDLastSave="1" documentId="8_{2F138A26-316A-4845-A0D8-AF94BBCEF692}" xr6:coauthVersionLast="47" xr6:coauthVersionMax="47" xr10:uidLastSave="{0ED621CB-D293-4554-B7BA-6D1B5D43020D}"/>
  <bookViews>
    <workbookView xWindow="-110" yWindow="-110" windowWidth="19420" windowHeight="10420" tabRatio="500" xr2:uid="{00000000-000D-0000-FFFF-FFFF00000000}"/>
  </bookViews>
  <sheets>
    <sheet name="Mathologie" sheetId="1" r:id="rId1"/>
  </sheets>
  <definedNames>
    <definedName name="_xlnm.Print_Area" localSheetId="0">Mathologie!$A$1:$H$86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H56" i="1" l="1"/>
  <c r="H55" i="1"/>
  <c r="H54" i="1"/>
  <c r="H53" i="1"/>
  <c r="H72" i="1"/>
  <c r="H71" i="1"/>
  <c r="H70" i="1"/>
  <c r="H69" i="1"/>
  <c r="H68" i="1"/>
  <c r="H23" i="1"/>
  <c r="H22" i="1"/>
  <c r="H20" i="1"/>
  <c r="H19" i="1"/>
  <c r="H47" i="1"/>
  <c r="H46" i="1"/>
  <c r="H45" i="1"/>
  <c r="H43" i="1"/>
  <c r="H42" i="1"/>
  <c r="H41" i="1"/>
  <c r="H37" i="1"/>
  <c r="H32" i="1"/>
  <c r="H16" i="1"/>
  <c r="H40" i="1"/>
  <c r="H36" i="1"/>
  <c r="H31" i="1"/>
  <c r="H27" i="1"/>
  <c r="H17" i="1"/>
  <c r="H51" i="1" l="1"/>
  <c r="H49" i="1"/>
  <c r="H15" i="1"/>
  <c r="H61" i="1" l="1"/>
  <c r="H57" i="1"/>
  <c r="H65" i="1" l="1"/>
  <c r="H58" i="1" l="1"/>
  <c r="H59" i="1"/>
  <c r="H60" i="1"/>
  <c r="H76" i="1" l="1"/>
  <c r="H75" i="1"/>
  <c r="H74" i="1"/>
  <c r="H73" i="1"/>
  <c r="H30" i="1" l="1"/>
  <c r="H35" i="1"/>
  <c r="H25" i="1"/>
  <c r="H29" i="1"/>
  <c r="H34" i="1"/>
  <c r="H39" i="1"/>
  <c r="H26" i="1"/>
  <c r="H62" i="1"/>
  <c r="H63" i="1"/>
  <c r="H64" i="1"/>
  <c r="H66" i="1"/>
  <c r="H77" i="1" l="1"/>
  <c r="H78" i="1" s="1"/>
  <c r="H79" i="1" l="1"/>
  <c r="H80" i="1" s="1"/>
</calcChain>
</file>

<file path=xl/sharedStrings.xml><?xml version="1.0" encoding="utf-8"?>
<sst xmlns="http://schemas.openxmlformats.org/spreadsheetml/2006/main" count="109" uniqueCount="104">
  <si>
    <t xml:space="preserve">P.O. #: </t>
  </si>
  <si>
    <t>Adresse de livraison :</t>
  </si>
  <si>
    <t>Adresse de facturation (si différente de l'adresse de livraison) :</t>
  </si>
  <si>
    <t xml:space="preserve">École / Conseil : </t>
  </si>
  <si>
    <t>Attention :</t>
  </si>
  <si>
    <t>Adresse :</t>
  </si>
  <si>
    <t>Ville / Province :</t>
  </si>
  <si>
    <t>Code postal :</t>
  </si>
  <si>
    <t>Téléphone :</t>
  </si>
  <si>
    <t>Courriel :</t>
  </si>
  <si>
    <t>Note :  Une adresse courriel est nécessaire pour l'envoi des codes d'accès des produits numériques.</t>
  </si>
  <si>
    <t>Titre</t>
  </si>
  <si>
    <t>ISBN</t>
  </si>
  <si>
    <t>Prix net</t>
  </si>
  <si>
    <t>Qté</t>
  </si>
  <si>
    <t xml:space="preserve">Total </t>
  </si>
  <si>
    <r>
      <t xml:space="preserve">La progression des apprentissages de Pearson Canada
</t>
    </r>
    <r>
      <rPr>
        <sz val="12"/>
        <color theme="1"/>
        <rFont val="Arial"/>
        <family val="2"/>
      </rPr>
      <t>Un document présentant la progression des apprentissages des élèves en fonction des grandes idées mathématiques, de la maternelle à la 3</t>
    </r>
    <r>
      <rPr>
        <vertAlign val="superscript"/>
        <sz val="12"/>
        <color theme="1"/>
        <rFont val="Arial"/>
        <family val="2"/>
      </rPr>
      <t>e</t>
    </r>
    <r>
      <rPr>
        <sz val="12"/>
        <color theme="1"/>
        <rFont val="Arial"/>
        <family val="2"/>
      </rPr>
      <t xml:space="preserve"> année. 
</t>
    </r>
    <r>
      <rPr>
        <b/>
        <sz val="12"/>
        <color theme="1"/>
        <rFont val="Arial"/>
        <family val="2"/>
      </rPr>
      <t>Pearson Canada Mathematics Learning Progession</t>
    </r>
    <r>
      <rPr>
        <sz val="12"/>
        <color theme="1"/>
        <rFont val="Arial"/>
        <family val="2"/>
      </rPr>
      <t xml:space="preserve">
A practical, easy-to-use framework representing the progression of student learning across the big ideas in mathematics at K-3.</t>
    </r>
  </si>
  <si>
    <t>9780134887890</t>
  </si>
  <si>
    <t>9780134885858</t>
  </si>
  <si>
    <t>9780134885872</t>
  </si>
  <si>
    <t>9780134885889</t>
  </si>
  <si>
    <t>Ensemble des grands livres - tous les domaines; 16 titres
Lap Book Pack - All Strands; 16 titles</t>
  </si>
  <si>
    <t>Développement professionnel</t>
  </si>
  <si>
    <t>Atelier
Cours sur la mise en oeuvre de Mathologie</t>
  </si>
  <si>
    <t>Webinaire Mathologie pour les enseignants (français et anglais)
Auditoire : enseignants et responsables des mathématiques M-6 dans les écoles et les districts
Webinar Mathology Teacher Course (English and French)
Audience: K–6 teachers, school, and district math leaders</t>
  </si>
  <si>
    <t>Webinaire Mathologie d’une demi-journée pour les enseignants (français)
Méthode de prestation : sur place et en ligne
Half-Day Mathology Teacher Course (French)
Audience: K–6 teachers, school, and district math leaders</t>
  </si>
  <si>
    <t>Cours Mathologie d’une journée complète pour les enseignants (français)
Auditoire : enseignants et responsables des mathématiques M-6 dans les écoles et les districts
One-Day Mathology Teacher Course (French)
Audience: K–6 teachers, school, and district math leaders</t>
  </si>
  <si>
    <t>Cours Mathologie de deux jours pour les enseignants (français)
Auditoire : enseignants et responsables des mathématiques M-6 dans
Two-Day Mathology Teacher Course (French)
Audience: K–6 teachers, school, and district math leaders</t>
  </si>
  <si>
    <t>Séance Mathologie d’une demi-journée pour les administrateurs
Auditoire : administrateurs, responsables des mathématiques dans les écoles et les districts
Half-Day Mathology Administrator Session
Audience: Administrators, school and district math leaders</t>
  </si>
  <si>
    <t>What to Look For, Facilitator’s Guide (Ressource imprimée, M-3, en anglais seulement)</t>
  </si>
  <si>
    <t>9780135402900</t>
  </si>
  <si>
    <t>What to Look For Course Book for Teachers (Ressource imprimée, en anglais seulement)</t>
  </si>
  <si>
    <t>9780135497548</t>
  </si>
  <si>
    <t>What to Look For: Understanding and Developing Student Thinking in Early Numeracy 
(livre et texte électronique)
Book and eText</t>
  </si>
  <si>
    <t>9780321887177</t>
  </si>
  <si>
    <t>What to Look For: Understanding and Developing Student Thinking in Early Numeracy 
(texte électronique seulement)
eText only</t>
  </si>
  <si>
    <t>9780321944665</t>
  </si>
  <si>
    <t>Rethinking Fractions: 8 Core Concepts to Support Assessment and Learning
(Ressource imprimée, en anglais seulement)</t>
  </si>
  <si>
    <t>9780137568215</t>
  </si>
  <si>
    <t>Taking Shape: Activities to Develop Geometric and Spatial Thinking, M–2
(Ressource imprimée, en anglais seulement)</t>
  </si>
  <si>
    <t>9780134153490</t>
  </si>
  <si>
    <t>Math Expressions: Developing Student Thinking and Problem Solving Through Communication, 
en anglais seulement</t>
  </si>
  <si>
    <t>Teaching Math with Meaning: Cultivating Self-Efficacy Through Learning Competencies, 
M–8, en anglais seulement</t>
  </si>
  <si>
    <t>Well Aware – Developing Resilient, Active, and Flourishing Students, 
en anglais seulement</t>
  </si>
  <si>
    <t>Cours de développement professionnel d’une journée What to Look For in Your Schools pour les
directrices et directeurs
Auditoire : directrices et directeurs d’école
Méthode de prestation : sur place et virtuelle (max. 45 participants)
One-Day What to Look For in Your Schools Professional Learning Course for Principals
Audience: School principals
Delivery Method: On site and Virtual Series (max. 45 participants)</t>
  </si>
  <si>
    <t>9780135497456</t>
  </si>
  <si>
    <t>Cours de deux jours What to Look For Facilitator’s pour les responsables des mathématiques dans les écoles et les districts
Auditoire : administrateurs, responsables des mathématiques dans les écoles et les districts
Méthode de prestation : sur place et virtuelle (max. 45 participants)
Two-Day What to Look For Facilitator's Course for School and District Math Leaders
Audience: Administrators, school and district math leaders
Delivery Method: On site and Virtual Series (max. 45 participants)</t>
  </si>
  <si>
    <t>9780136640448</t>
  </si>
  <si>
    <t>Cours de développement professionnel What to Look For de deux jours pour les enseignants
Auditoire : enseignants de la maternelle à la 2e année
Méthode de prestation : sur place et virtuelle (max. 45 participants)
Two-Day What to Look For Professional Learning Course for Teachers
Audience: K to Grade 2 Teachers
Delivery Method: On site and Virtual Series (max. 45 participants)</t>
  </si>
  <si>
    <t>9780134538570</t>
  </si>
  <si>
    <t>9780134179834</t>
  </si>
  <si>
    <t>Total de la commande</t>
  </si>
  <si>
    <t>GST (5 %)</t>
  </si>
  <si>
    <r>
      <rPr>
        <vertAlign val="superscript"/>
        <sz val="12"/>
        <color rgb="FF000000"/>
        <rFont val="Arial"/>
        <family val="2"/>
      </rPr>
      <t>*</t>
    </r>
    <r>
      <rPr>
        <sz val="12"/>
        <color rgb="FF000000"/>
        <rFont val="Arial"/>
        <family val="2"/>
      </rPr>
      <t>Les taxes de vente peuvent varier selon votre province. Le total de la commande ci-dessus sert à des fins d'estimation. Votre facture affichera le total final.</t>
    </r>
  </si>
  <si>
    <r>
      <rPr>
        <vertAlign val="superscript"/>
        <sz val="12"/>
        <color rgb="FF000000"/>
        <rFont val="Arial"/>
        <family val="2"/>
      </rPr>
      <t>**</t>
    </r>
    <r>
      <rPr>
        <sz val="12"/>
        <color rgb="FF000000"/>
        <rFont val="Arial"/>
        <family val="2"/>
      </rPr>
      <t>Prière de noter que nous n'acceptons plus les paiements par carte de crédit via courriel, fax ou lettre par la poste.</t>
    </r>
  </si>
  <si>
    <t>Cours de développement professionnel d’une journée pour les enseignants sur l’exploration du
raisonnement spatial
Auditoire : enseignants de la maternelle à la 2e année
Méthode de prestation : sur place (max. 45 participants)
One-Day Exploring Spatial Reasoning Professional Learning Course for Teachers
Audience: K to Grade 2 teachers
Delivery Method: On site and Virtual Series</t>
  </si>
  <si>
    <t xml:space="preserve"> Des frais de livraison minimum sont en vigueur selon votre localité. Les prix sont sujets à changement.</t>
  </si>
  <si>
    <t>Estimated Final Total</t>
  </si>
  <si>
    <t>Livraison (7 %)</t>
  </si>
  <si>
    <t>School Division ● Email: school_inquiries@pearsoned.com ● Tel: 1-800-361-6128 ● www.pearsoncanadaschool.com</t>
  </si>
  <si>
    <t>Elementary and Middle School Mathematics: Teaching Developmentally, M–12, 
6e édition canadienne, en anglais seulement</t>
  </si>
  <si>
    <t xml:space="preserve">Ensemble École M-3 Petits livrets de Mathologie     </t>
  </si>
  <si>
    <t>Mathologie Petits Livrets Premieres Nations Exemplaires K-3 - Includes 16 titles with multiple (4 Kindergarten, 5 Grades 1-3) print copies of each Student Edition and one copy of each Teacher Guide. Digital resource included for each title.</t>
  </si>
  <si>
    <t>La progression des apprentissages de Pearson Canada
Pearson Canada Mathematics Learning Progression Booklet K-3</t>
  </si>
  <si>
    <t>Mathologie Maternelle</t>
  </si>
  <si>
    <t>Mathologie 1re année</t>
  </si>
  <si>
    <t>Mathologie 2re année</t>
  </si>
  <si>
    <t>Mathologie 3re année</t>
  </si>
  <si>
    <t>Mathologie 4re année</t>
  </si>
  <si>
    <t>Napperons de l’élève 3
Mathologie Math Mats 3/4</t>
  </si>
  <si>
    <t>Mathologie 5re année</t>
  </si>
  <si>
    <t>Napperons de l’élève 4
Mathologie Math Mats 3/4</t>
  </si>
  <si>
    <t>Mathologie 6re année</t>
  </si>
  <si>
    <t xml:space="preserve">Ensemble maternelle - tous les domaines; 16 titres
Kindergarten Pack - All Strands; 16 titles </t>
  </si>
  <si>
    <r>
      <t>Ensemble 1</t>
    </r>
    <r>
      <rPr>
        <vertAlign val="superscript"/>
        <sz val="12"/>
        <color theme="1"/>
        <rFont val="Arial"/>
        <family val="2"/>
      </rPr>
      <t>re</t>
    </r>
    <r>
      <rPr>
        <sz val="12"/>
        <color theme="1"/>
        <rFont val="Arial"/>
        <family val="2"/>
      </rPr>
      <t xml:space="preserve"> année - tous les domaines; 18 titres
Grade 1  Pack - All Strands; 18 titles</t>
    </r>
  </si>
  <si>
    <t>Mathologie Little Books Teacher Guide Grade K-3 Pack (72 teacher guides; 1 copy each)</t>
  </si>
  <si>
    <t>Guide d’enseignement des Petits livrets de Mathologie maternelle
Mathologie Little Books Teacher's Guide Kindergarten Pack</t>
  </si>
  <si>
    <t>9780138200039</t>
  </si>
  <si>
    <t>Guide d’enseignement des Petits livrets de Mathologie 1re année
Mathologie Little Books Teacher's Guide Grade 1 Pack</t>
  </si>
  <si>
    <t>Guide d’enseignement des Petits livrets de Mathologie 2e année
Mathologie Little Books Teacher's Guide Grade 2 Pack</t>
  </si>
  <si>
    <r>
      <t>Ensemble 3</t>
    </r>
    <r>
      <rPr>
        <vertAlign val="superscript"/>
        <sz val="12"/>
        <color theme="1"/>
        <rFont val="Arial"/>
        <family val="2"/>
      </rPr>
      <t>e</t>
    </r>
    <r>
      <rPr>
        <sz val="12"/>
        <color theme="1"/>
        <rFont val="Arial"/>
        <family val="2"/>
      </rPr>
      <t xml:space="preserve"> année - tous les domaines; 18 titres
Grade 3 Pack - All Strands; 18 titles </t>
    </r>
  </si>
  <si>
    <t>Guide d’enseignement des Petits livrets de Mathologie 3e année
Mathologie Little Books Teacher's Guide Grade 3 Pack</t>
  </si>
  <si>
    <r>
      <t>Ensemble 2</t>
    </r>
    <r>
      <rPr>
        <vertAlign val="superscript"/>
        <sz val="12"/>
        <color theme="1"/>
        <rFont val="Arial"/>
        <family val="2"/>
      </rPr>
      <t>e</t>
    </r>
    <r>
      <rPr>
        <sz val="12"/>
        <color theme="1"/>
        <rFont val="Arial"/>
        <family val="2"/>
      </rPr>
      <t xml:space="preserve"> année - tous les domaines; 20 titres
Grade 2 Pack - All Strands; 20 titles </t>
    </r>
  </si>
  <si>
    <t xml:space="preserve">Ensemble école M-3 - tous les domaines; 72 titres 
K-3 School Pack - All Strands; 72 titles </t>
  </si>
  <si>
    <r>
      <rPr>
        <b/>
        <sz val="24"/>
        <rFont val="Arial"/>
        <family val="2"/>
      </rPr>
      <t>Les ensembles de Mathologie Édition Alberta</t>
    </r>
    <r>
      <rPr>
        <b/>
        <sz val="18"/>
        <rFont val="Arial"/>
        <family val="2"/>
      </rPr>
      <t xml:space="preserve">
Formulaire de commande 2024 (prix standard)</t>
    </r>
  </si>
  <si>
    <r>
      <t>Mathologie 1</t>
    </r>
    <r>
      <rPr>
        <vertAlign val="superscript"/>
        <sz val="12"/>
        <color theme="1"/>
        <rFont val="Arial"/>
        <family val="2"/>
      </rPr>
      <t>re</t>
    </r>
    <r>
      <rPr>
        <sz val="12"/>
        <color theme="1"/>
        <rFont val="Arial"/>
        <family val="2"/>
      </rPr>
      <t xml:space="preserve"> année - Trousse d'activités 
Mathologie Grade 1 - Activity Kit - Alberta Edition</t>
    </r>
  </si>
  <si>
    <r>
      <t>Mathologie 2</t>
    </r>
    <r>
      <rPr>
        <vertAlign val="superscript"/>
        <sz val="12"/>
        <color theme="1"/>
        <rFont val="Arial"/>
        <family val="2"/>
      </rPr>
      <t>e</t>
    </r>
    <r>
      <rPr>
        <sz val="12"/>
        <color theme="1"/>
        <rFont val="Arial"/>
        <family val="2"/>
      </rPr>
      <t xml:space="preserve"> année - Trousse d'activités
Mathologie Grade 2 - Activity Kit - Alberta Edition</t>
    </r>
  </si>
  <si>
    <t>Napperons de l’élève 5
Mathologie Math Mats 5/6</t>
  </si>
  <si>
    <t>Napperons de l’élève 6
Mathologie Math Mats 5/6</t>
  </si>
  <si>
    <t>La progression des apprentissages de Pearson Canada
Pearson Canada Mathematics Learning Progression K-9 Digital Version</t>
  </si>
  <si>
    <t xml:space="preserve">9780135405628 </t>
  </si>
  <si>
    <r>
      <t xml:space="preserve">Mathologie.ca Online Teacher Licence (Available Grades K-6)
</t>
    </r>
    <r>
      <rPr>
        <i/>
        <sz val="12"/>
        <color rgb="FF000000"/>
        <rFont val="Arial"/>
        <family val="2"/>
      </rPr>
      <t>EACH teacher licence purchased provides access to ALL the grades currently available for Mathology.ca for the length of the 
purchased licence.Contact your local Pearson Representative for additional licence payment options and to learn more about our 
digital plus print discounts.</t>
    </r>
  </si>
  <si>
    <t>Mathologie.ca Gradea K-6 - 1 year online teacher licence</t>
  </si>
  <si>
    <t>Mathologie.ca Gradea K-6 - 3 year online teacher licence</t>
  </si>
  <si>
    <t>Napperons de l’élève 1
Mathologie Math Mats 1/2</t>
  </si>
  <si>
    <t>Napperons de l’élève 2
Mathologie Math Mats 1/2</t>
  </si>
  <si>
    <r>
      <rPr>
        <sz val="12"/>
        <color rgb="FFFF0000"/>
        <rFont val="Arial"/>
        <family val="2"/>
      </rPr>
      <t>NEW!</t>
    </r>
    <r>
      <rPr>
        <sz val="12"/>
        <rFont val="Arial"/>
        <family val="2"/>
      </rPr>
      <t xml:space="preserve"> Mathologie Grade 3 Practice Workbook Student Edition (Purple)</t>
    </r>
  </si>
  <si>
    <r>
      <rPr>
        <sz val="12"/>
        <color rgb="FFFF0000"/>
        <rFont val="Arial"/>
        <family val="2"/>
      </rPr>
      <t>NEW!</t>
    </r>
    <r>
      <rPr>
        <sz val="12"/>
        <rFont val="Arial"/>
        <family val="2"/>
      </rPr>
      <t xml:space="preserve"> Mathologie Grade 3 Practice Workbook Teacher Edition (Purple)</t>
    </r>
  </si>
  <si>
    <r>
      <rPr>
        <sz val="12"/>
        <color rgb="FFFF0000"/>
        <rFont val="Arial"/>
        <family val="2"/>
      </rPr>
      <t>NEW!</t>
    </r>
    <r>
      <rPr>
        <sz val="12"/>
        <rFont val="Arial"/>
        <family val="2"/>
      </rPr>
      <t xml:space="preserve"> Mathologie Grade 4 Practice Workbook Student Edition (Teal)</t>
    </r>
  </si>
  <si>
    <r>
      <rPr>
        <sz val="12"/>
        <color rgb="FFFF0000"/>
        <rFont val="Arial"/>
        <family val="2"/>
      </rPr>
      <t>NEW!</t>
    </r>
    <r>
      <rPr>
        <sz val="12"/>
        <rFont val="Arial"/>
        <family val="2"/>
      </rPr>
      <t xml:space="preserve"> Mathologie Grade 4 Practice Workbook Teacher Edition (Teal)</t>
    </r>
  </si>
  <si>
    <r>
      <rPr>
        <sz val="12"/>
        <color rgb="FFFF0000"/>
        <rFont val="Arial"/>
        <family val="2"/>
      </rPr>
      <t>PRE-ORDER! COMING JAN. 2025!</t>
    </r>
    <r>
      <rPr>
        <sz val="12"/>
        <color rgb="FF000000"/>
        <rFont val="Arial"/>
        <family val="2"/>
      </rPr>
      <t xml:space="preserve"> What to Look For: Understanding and Developing Student
Thinking in Multiplicative Reasoning</t>
    </r>
  </si>
  <si>
    <r>
      <rPr>
        <sz val="12"/>
        <color rgb="FFFF0000"/>
        <rFont val="Arial"/>
        <family val="2"/>
      </rPr>
      <t>NEW!</t>
    </r>
    <r>
      <rPr>
        <sz val="12"/>
        <color rgb="FF000000"/>
        <rFont val="Arial"/>
        <family val="2"/>
      </rPr>
      <t xml:space="preserve"> Math Workshop 6-12</t>
    </r>
  </si>
  <si>
    <r>
      <rPr>
        <sz val="12"/>
        <color rgb="FFFF0000"/>
        <rFont val="Arial"/>
        <family val="2"/>
      </rPr>
      <t>NEW!</t>
    </r>
    <r>
      <rPr>
        <sz val="12"/>
        <color rgb="FF000000"/>
        <rFont val="Arial"/>
        <family val="2"/>
      </rPr>
      <t xml:space="preserve"> The Marilyn Burns Fractions Kit</t>
    </r>
  </si>
  <si>
    <t>Welcome to Math Class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</si>
</sst>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00000000"/>
  </numFmts>
  <fonts count="30" x14ac:knownFonts="1">
    <font>
      <sz val="12"/>
      <color theme="1"/>
      <name val="Calibri"/>
      <family val="2"/>
      <scheme val="minor"/>
    </font>
    <font>
      <sz val="12"/>
      <color theme="1"/>
      <name val="Calibri"/>
      <family val="2"/>
      <scheme val="minor"/>
    </font>
    <font>
      <sz val="10"/>
      <name val="Arial"/>
      <family val="2"/>
    </font>
    <font>
      <sz val="8"/>
      <name val="Calibri"/>
      <family val="2"/>
      <scheme val="minor"/>
    </font>
    <font>
      <u/>
      <sz val="12"/>
      <color theme="10"/>
      <name val="Calibri"/>
      <family val="2"/>
      <scheme val="minor"/>
    </font>
    <font>
      <u/>
      <sz val="12"/>
      <color theme="11"/>
      <name val="Calibri"/>
      <family val="2"/>
      <scheme val="minor"/>
    </font>
    <font>
      <sz val="11"/>
      <name val="Arial"/>
      <family val="2"/>
    </font>
    <font>
      <sz val="10"/>
      <name val="Arial"/>
      <family val="2"/>
    </font>
    <font>
      <u/>
      <sz val="10"/>
      <color theme="10"/>
      <name val="Arial"/>
      <family val="2"/>
    </font>
    <font>
      <sz val="12"/>
      <color theme="1"/>
      <name val="Arial"/>
      <family val="2"/>
    </font>
    <font>
      <b/>
      <sz val="18"/>
      <name val="Arial"/>
      <family val="2"/>
    </font>
    <font>
      <sz val="11"/>
      <color theme="1"/>
      <name val="Arial"/>
      <family val="2"/>
    </font>
    <font>
      <sz val="10"/>
      <color theme="1"/>
      <name val="Arial"/>
      <family val="2"/>
    </font>
    <font>
      <b/>
      <sz val="10"/>
      <color theme="1"/>
      <name val="Arial"/>
      <family val="2"/>
    </font>
    <font>
      <sz val="10"/>
      <color theme="0"/>
      <name val="Arial"/>
      <family val="2"/>
    </font>
    <font>
      <b/>
      <sz val="24"/>
      <name val="Arial"/>
      <family val="2"/>
    </font>
    <font>
      <sz val="12"/>
      <name val="Arial"/>
      <family val="2"/>
    </font>
    <font>
      <b/>
      <sz val="12"/>
      <name val="Arial"/>
      <family val="2"/>
    </font>
    <font>
      <b/>
      <sz val="12"/>
      <color theme="1"/>
      <name val="Arial"/>
      <family val="2"/>
    </font>
    <font>
      <vertAlign val="superscript"/>
      <sz val="12"/>
      <color theme="1"/>
      <name val="Arial"/>
      <family val="2"/>
    </font>
    <font>
      <b/>
      <sz val="12"/>
      <color theme="0"/>
      <name val="Arial"/>
      <family val="2"/>
    </font>
    <font>
      <b/>
      <sz val="12"/>
      <color rgb="FF000000"/>
      <name val="Arial"/>
      <family val="2"/>
    </font>
    <font>
      <u/>
      <sz val="12"/>
      <color theme="10"/>
      <name val="Arial"/>
      <family val="2"/>
    </font>
    <font>
      <sz val="12"/>
      <color rgb="FF000000"/>
      <name val="Arial"/>
      <family val="2"/>
    </font>
    <font>
      <vertAlign val="superscript"/>
      <sz val="12"/>
      <color rgb="FF000000"/>
      <name val="Arial"/>
      <family val="2"/>
    </font>
    <font>
      <sz val="9"/>
      <color rgb="FFFFFFFF"/>
      <name val="Arial"/>
      <family val="2"/>
    </font>
    <font>
      <sz val="9"/>
      <color theme="0"/>
      <name val="Arial"/>
      <family val="2"/>
    </font>
    <font>
      <sz val="12"/>
      <color theme="0"/>
      <name val="Arial"/>
      <family val="2"/>
    </font>
    <font>
      <sz val="12"/>
      <color rgb="FFFF0000"/>
      <name val="Arial"/>
      <family val="2"/>
    </font>
    <font>
      <i/>
      <sz val="12"/>
      <color rgb="FF000000"/>
      <name val="Arial"/>
      <family val="2"/>
    </font>
  </fonts>
  <fills count="15">
    <fill>
      <patternFill patternType="none"/>
    </fill>
    <fill>
      <patternFill patternType="gray125"/>
    </fill>
    <fill>
      <patternFill patternType="solid">
        <fgColor rgb="FFFFFFFF"/>
        <bgColor rgb="FFFFFFFF"/>
      </patternFill>
    </fill>
    <fill>
      <patternFill patternType="solid">
        <fgColor theme="4" tint="-0.249977111117893"/>
        <bgColor indexed="64"/>
      </patternFill>
    </fill>
    <fill>
      <patternFill patternType="solid">
        <fgColor theme="1"/>
        <bgColor indexed="64"/>
      </patternFill>
    </fill>
    <fill>
      <patternFill patternType="solid">
        <fgColor theme="5" tint="0.79998168889431442"/>
        <bgColor indexed="64"/>
      </patternFill>
    </fill>
    <fill>
      <patternFill patternType="solid">
        <fgColor theme="2"/>
        <bgColor indexed="64"/>
      </patternFill>
    </fill>
    <fill>
      <patternFill patternType="solid">
        <fgColor theme="0"/>
        <bgColor indexed="64"/>
      </patternFill>
    </fill>
    <fill>
      <patternFill patternType="solid">
        <fgColor rgb="FFD6BBEB"/>
        <bgColor indexed="64"/>
      </patternFill>
    </fill>
    <fill>
      <patternFill patternType="solid">
        <fgColor rgb="FF002060"/>
        <bgColor indexed="64"/>
      </patternFill>
    </fill>
    <fill>
      <patternFill patternType="solid">
        <fgColor theme="4" tint="-0.499984740745262"/>
        <bgColor indexed="64"/>
      </patternFill>
    </fill>
    <fill>
      <patternFill patternType="solid">
        <fgColor theme="2" tint="-9.9978637043366805E-2"/>
        <bgColor indexed="64"/>
      </patternFill>
    </fill>
    <fill>
      <patternFill patternType="solid">
        <fgColor rgb="FFFFF2CC"/>
        <bgColor rgb="FF000000"/>
      </patternFill>
    </fill>
    <fill>
      <patternFill patternType="solid">
        <fgColor rgb="FF000000"/>
        <bgColor rgb="FF000000"/>
      </patternFill>
    </fill>
    <fill>
      <patternFill patternType="solid">
        <fgColor theme="4" tint="0.79998168889431442"/>
        <bgColor rgb="FF000000"/>
      </patternFill>
    </fill>
  </fills>
  <borders count="2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rgb="FF000000"/>
      </top>
      <bottom style="thin">
        <color rgb="FF000000"/>
      </bottom>
      <diagonal/>
    </border>
    <border>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top style="thin">
        <color auto="1"/>
      </top>
      <bottom style="thin">
        <color rgb="FF000000"/>
      </bottom>
      <diagonal/>
    </border>
    <border>
      <left/>
      <right/>
      <top style="thin">
        <color auto="1"/>
      </top>
      <bottom style="thin">
        <color rgb="FF000000"/>
      </bottom>
      <diagonal/>
    </border>
    <border>
      <left/>
      <right style="thin">
        <color auto="1"/>
      </right>
      <top style="thin">
        <color auto="1"/>
      </top>
      <bottom style="thin">
        <color rgb="FF000000"/>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s>
  <cellStyleXfs count="10">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7" fillId="0" borderId="0"/>
    <xf numFmtId="0" fontId="8" fillId="0" borderId="0" applyNumberFormat="0" applyFill="0" applyBorder="0" applyAlignment="0" applyProtection="0"/>
  </cellStyleXfs>
  <cellXfs count="136">
    <xf numFmtId="0" fontId="0" fillId="0" borderId="0" xfId="0"/>
    <xf numFmtId="0" fontId="2" fillId="0" borderId="0" xfId="0" applyFont="1" applyAlignment="1">
      <alignment vertical="center"/>
    </xf>
    <xf numFmtId="0" fontId="9" fillId="0" borderId="0" xfId="0" applyFont="1"/>
    <xf numFmtId="0" fontId="9" fillId="0" borderId="0" xfId="0" applyFont="1" applyAlignment="1">
      <alignment horizontal="center"/>
    </xf>
    <xf numFmtId="0" fontId="9" fillId="0" borderId="0" xfId="0" applyFont="1" applyFill="1"/>
    <xf numFmtId="0" fontId="11" fillId="0" borderId="0" xfId="0" applyFont="1" applyFill="1" applyAlignment="1"/>
    <xf numFmtId="0" fontId="11" fillId="0" borderId="0" xfId="0" applyFont="1" applyAlignment="1"/>
    <xf numFmtId="0" fontId="9" fillId="0" borderId="0" xfId="0" applyFont="1" applyAlignment="1">
      <alignment vertical="center"/>
    </xf>
    <xf numFmtId="0" fontId="12" fillId="0" borderId="0" xfId="0" applyFont="1" applyFill="1" applyAlignment="1">
      <alignment vertical="center"/>
    </xf>
    <xf numFmtId="0" fontId="12" fillId="0" borderId="0" xfId="0" applyFont="1" applyAlignment="1">
      <alignment vertical="center"/>
    </xf>
    <xf numFmtId="0" fontId="14" fillId="0" borderId="0" xfId="0" applyFont="1" applyFill="1" applyAlignment="1">
      <alignment horizontal="center" vertical="center"/>
    </xf>
    <xf numFmtId="0" fontId="14" fillId="4" borderId="0" xfId="0" applyFont="1" applyFill="1" applyAlignment="1">
      <alignment horizontal="center" vertical="center"/>
    </xf>
    <xf numFmtId="0" fontId="12" fillId="5" borderId="0" xfId="0" applyFont="1" applyFill="1" applyAlignment="1">
      <alignment vertical="center"/>
    </xf>
    <xf numFmtId="0" fontId="12" fillId="3" borderId="0" xfId="0" applyFont="1" applyFill="1" applyAlignment="1">
      <alignment vertical="center"/>
    </xf>
    <xf numFmtId="0" fontId="13" fillId="0" borderId="0" xfId="0" applyFont="1" applyFill="1" applyAlignment="1">
      <alignment vertical="center"/>
    </xf>
    <xf numFmtId="0" fontId="13" fillId="0" borderId="0" xfId="0" applyFont="1" applyAlignment="1">
      <alignment vertical="center"/>
    </xf>
    <xf numFmtId="44" fontId="9" fillId="0" borderId="10" xfId="1" applyFont="1" applyFill="1" applyBorder="1" applyAlignment="1">
      <alignment horizontal="center" vertical="center"/>
    </xf>
    <xf numFmtId="44" fontId="9" fillId="0" borderId="11" xfId="1" applyFont="1" applyFill="1" applyBorder="1" applyAlignment="1">
      <alignment vertical="center"/>
    </xf>
    <xf numFmtId="0" fontId="9" fillId="0" borderId="11" xfId="0" applyFont="1" applyBorder="1" applyAlignment="1">
      <alignment horizontal="center" vertical="center"/>
    </xf>
    <xf numFmtId="1" fontId="9" fillId="0" borderId="10" xfId="0" applyNumberFormat="1" applyFont="1" applyFill="1" applyBorder="1" applyAlignment="1">
      <alignment horizontal="center" vertical="center"/>
    </xf>
    <xf numFmtId="1" fontId="9" fillId="0" borderId="10" xfId="0" applyNumberFormat="1" applyFont="1" applyBorder="1" applyAlignment="1">
      <alignment horizontal="center" vertical="center"/>
    </xf>
    <xf numFmtId="1" fontId="9" fillId="0" borderId="10" xfId="0" applyNumberFormat="1" applyFont="1" applyFill="1" applyBorder="1" applyAlignment="1">
      <alignment horizontal="center" vertical="center" wrapText="1"/>
    </xf>
    <xf numFmtId="49" fontId="9" fillId="0" borderId="10" xfId="0" applyNumberFormat="1" applyFont="1" applyFill="1" applyBorder="1" applyAlignment="1">
      <alignment horizontal="center" vertical="center"/>
    </xf>
    <xf numFmtId="0" fontId="9" fillId="0" borderId="10" xfId="0" applyFont="1" applyBorder="1" applyAlignment="1">
      <alignment horizontal="center" vertical="center"/>
    </xf>
    <xf numFmtId="44" fontId="9" fillId="0" borderId="10" xfId="1" applyFont="1" applyBorder="1" applyAlignment="1">
      <alignment horizontal="center" vertical="center"/>
    </xf>
    <xf numFmtId="0" fontId="9" fillId="0" borderId="18" xfId="0" applyFont="1" applyBorder="1" applyAlignment="1">
      <alignment horizontal="center" vertical="center"/>
    </xf>
    <xf numFmtId="1" fontId="16" fillId="7" borderId="10" xfId="0" applyNumberFormat="1" applyFont="1" applyFill="1" applyBorder="1" applyAlignment="1">
      <alignment horizontal="center" vertical="center" wrapText="1"/>
    </xf>
    <xf numFmtId="1" fontId="9" fillId="0" borderId="10" xfId="0" applyNumberFormat="1" applyFont="1" applyBorder="1" applyAlignment="1">
      <alignment horizontal="center" vertical="center" wrapText="1"/>
    </xf>
    <xf numFmtId="49" fontId="9" fillId="0" borderId="11" xfId="0" applyNumberFormat="1" applyFont="1" applyBorder="1" applyAlignment="1">
      <alignment horizontal="center" vertical="center" wrapText="1"/>
    </xf>
    <xf numFmtId="44" fontId="9" fillId="0" borderId="11" xfId="1" applyFont="1" applyBorder="1" applyAlignment="1">
      <alignment horizontal="center" vertical="center"/>
    </xf>
    <xf numFmtId="1" fontId="9" fillId="0" borderId="1" xfId="0" applyNumberFormat="1" applyFont="1" applyFill="1" applyBorder="1" applyAlignment="1">
      <alignment horizontal="center" vertical="center"/>
    </xf>
    <xf numFmtId="49" fontId="9" fillId="0" borderId="10" xfId="0" applyNumberFormat="1" applyFont="1" applyBorder="1" applyAlignment="1">
      <alignment horizontal="center" vertical="center" wrapText="1"/>
    </xf>
    <xf numFmtId="0" fontId="16" fillId="0" borderId="0" xfId="0" applyFont="1" applyAlignment="1">
      <alignment vertical="center"/>
    </xf>
    <xf numFmtId="49" fontId="17" fillId="0" borderId="0" xfId="0" applyNumberFormat="1" applyFont="1" applyAlignment="1">
      <alignment horizontal="center" vertical="center"/>
    </xf>
    <xf numFmtId="49" fontId="9" fillId="0" borderId="0" xfId="0" applyNumberFormat="1" applyFont="1" applyAlignment="1">
      <alignment horizontal="center" vertical="center"/>
    </xf>
    <xf numFmtId="4" fontId="17" fillId="0" borderId="0" xfId="0" applyNumberFormat="1" applyFont="1" applyBorder="1" applyAlignment="1">
      <alignment horizontal="right" vertical="center"/>
    </xf>
    <xf numFmtId="49" fontId="21" fillId="0" borderId="0" xfId="0" applyNumberFormat="1" applyFont="1" applyBorder="1" applyAlignment="1">
      <alignment horizontal="center" vertical="center" wrapText="1"/>
    </xf>
    <xf numFmtId="0" fontId="21" fillId="0" borderId="0" xfId="0" applyFont="1" applyBorder="1" applyAlignment="1">
      <alignment vertical="center" wrapText="1"/>
    </xf>
    <xf numFmtId="4" fontId="9" fillId="0" borderId="0" xfId="0" applyNumberFormat="1" applyFont="1" applyAlignment="1">
      <alignment horizontal="right" vertical="center"/>
    </xf>
    <xf numFmtId="49" fontId="22" fillId="0" borderId="0" xfId="9" applyNumberFormat="1" applyFont="1" applyBorder="1" applyAlignment="1">
      <alignment horizontal="center" vertical="center" wrapText="1"/>
    </xf>
    <xf numFmtId="0" fontId="22" fillId="0" borderId="0" xfId="9" applyFont="1" applyBorder="1" applyAlignment="1">
      <alignment vertical="center" wrapText="1"/>
    </xf>
    <xf numFmtId="4" fontId="23" fillId="0" borderId="0" xfId="0" applyNumberFormat="1" applyFont="1" applyAlignment="1">
      <alignment horizontal="right" vertical="center"/>
    </xf>
    <xf numFmtId="0" fontId="9" fillId="0" borderId="0" xfId="0" applyFont="1" applyAlignment="1">
      <alignment horizontal="center" vertical="center"/>
    </xf>
    <xf numFmtId="0" fontId="23" fillId="0" borderId="0" xfId="8" applyFont="1" applyAlignment="1">
      <alignment vertical="center"/>
    </xf>
    <xf numFmtId="0" fontId="23" fillId="0" borderId="0" xfId="8" applyFont="1" applyAlignment="1">
      <alignment horizontal="center" vertical="center"/>
    </xf>
    <xf numFmtId="0" fontId="9" fillId="0" borderId="11" xfId="0" applyNumberFormat="1" applyFont="1" applyBorder="1" applyAlignment="1">
      <alignment horizontal="center" vertical="center"/>
    </xf>
    <xf numFmtId="0" fontId="17" fillId="6" borderId="10" xfId="0" applyFont="1" applyFill="1" applyBorder="1" applyAlignment="1">
      <alignment horizontal="center" vertical="center"/>
    </xf>
    <xf numFmtId="1" fontId="17" fillId="0" borderId="0" xfId="0" applyNumberFormat="1" applyFont="1" applyAlignment="1">
      <alignment horizontal="right"/>
    </xf>
    <xf numFmtId="0" fontId="2" fillId="0" borderId="0" xfId="0" applyFont="1" applyFill="1" applyAlignment="1">
      <alignment vertical="center"/>
    </xf>
    <xf numFmtId="0" fontId="25" fillId="0" borderId="0" xfId="0" applyFont="1" applyAlignment="1">
      <alignment horizontal="center" vertical="center"/>
    </xf>
    <xf numFmtId="0" fontId="25" fillId="13" borderId="0" xfId="0" applyFont="1" applyFill="1" applyAlignment="1">
      <alignment horizontal="center" vertical="center"/>
    </xf>
    <xf numFmtId="0" fontId="26" fillId="4" borderId="0" xfId="0" applyFont="1" applyFill="1" applyAlignment="1">
      <alignment horizontal="center" vertical="center"/>
    </xf>
    <xf numFmtId="0" fontId="26" fillId="0" borderId="0" xfId="0" applyFont="1" applyAlignment="1">
      <alignment horizontal="center" vertical="center"/>
    </xf>
    <xf numFmtId="1" fontId="23" fillId="0" borderId="10" xfId="0" applyNumberFormat="1" applyFont="1" applyBorder="1" applyAlignment="1">
      <alignment horizontal="center" vertical="center"/>
    </xf>
    <xf numFmtId="44" fontId="23" fillId="0" borderId="10" xfId="1" applyFont="1" applyBorder="1" applyAlignment="1">
      <alignment horizontal="center" vertical="center" wrapText="1"/>
    </xf>
    <xf numFmtId="0" fontId="23" fillId="0" borderId="11" xfId="0" applyFont="1" applyBorder="1" applyAlignment="1">
      <alignment horizontal="center" vertical="center"/>
    </xf>
    <xf numFmtId="0" fontId="23" fillId="0" borderId="0" xfId="0" applyFont="1" applyAlignment="1">
      <alignment vertical="center"/>
    </xf>
    <xf numFmtId="0" fontId="27" fillId="4" borderId="0" xfId="0" applyFont="1" applyFill="1" applyAlignment="1">
      <alignment horizontal="center" vertical="center"/>
    </xf>
    <xf numFmtId="44" fontId="23" fillId="0" borderId="10" xfId="1" applyFont="1" applyBorder="1" applyAlignment="1">
      <alignment horizontal="center" vertical="center"/>
    </xf>
    <xf numFmtId="44" fontId="23" fillId="0" borderId="11" xfId="1" applyFont="1" applyBorder="1" applyAlignment="1">
      <alignment horizontal="center" vertical="center"/>
    </xf>
    <xf numFmtId="44" fontId="23" fillId="0" borderId="21" xfId="1" applyFont="1" applyBorder="1" applyAlignment="1">
      <alignment horizontal="center" vertical="center"/>
    </xf>
    <xf numFmtId="49" fontId="9" fillId="0" borderId="11" xfId="0" applyNumberFormat="1" applyFont="1" applyBorder="1" applyAlignment="1">
      <alignment horizontal="center" vertical="center"/>
    </xf>
    <xf numFmtId="1" fontId="16" fillId="0" borderId="10" xfId="0" applyNumberFormat="1" applyFont="1" applyBorder="1" applyAlignment="1">
      <alignment horizontal="center" vertical="center" wrapText="1"/>
    </xf>
    <xf numFmtId="44" fontId="9" fillId="0" borderId="10" xfId="1" applyFont="1" applyFill="1" applyBorder="1" applyAlignment="1">
      <alignment horizontal="center" vertical="center" wrapText="1"/>
    </xf>
    <xf numFmtId="44" fontId="9" fillId="0" borderId="11" xfId="1" applyFont="1" applyBorder="1" applyAlignment="1">
      <alignment vertical="center"/>
    </xf>
    <xf numFmtId="44" fontId="9" fillId="0" borderId="10" xfId="1" applyFont="1" applyBorder="1" applyAlignment="1">
      <alignment vertical="center"/>
    </xf>
    <xf numFmtId="44" fontId="16" fillId="0" borderId="12" xfId="1" applyFont="1" applyBorder="1" applyAlignment="1">
      <alignment vertical="center"/>
    </xf>
    <xf numFmtId="44" fontId="16" fillId="0" borderId="13" xfId="1" applyFont="1" applyBorder="1" applyAlignment="1">
      <alignment vertical="center"/>
    </xf>
    <xf numFmtId="44" fontId="17" fillId="6" borderId="10" xfId="1" applyFont="1" applyFill="1" applyBorder="1" applyAlignment="1">
      <alignment vertical="center"/>
    </xf>
    <xf numFmtId="44" fontId="23" fillId="0" borderId="0" xfId="1" applyFont="1" applyAlignment="1">
      <alignment vertical="center"/>
    </xf>
    <xf numFmtId="44" fontId="9" fillId="0" borderId="0" xfId="1" applyFont="1" applyAlignment="1"/>
    <xf numFmtId="44" fontId="9" fillId="0" borderId="11" xfId="0" applyNumberFormat="1" applyFont="1" applyBorder="1" applyAlignment="1">
      <alignment vertical="center"/>
    </xf>
    <xf numFmtId="44" fontId="9" fillId="0" borderId="10" xfId="0" applyNumberFormat="1" applyFont="1" applyBorder="1" applyAlignment="1">
      <alignment vertical="center"/>
    </xf>
    <xf numFmtId="0" fontId="23" fillId="0" borderId="10" xfId="0" applyFont="1" applyBorder="1" applyAlignment="1">
      <alignment horizontal="center" vertical="center"/>
    </xf>
    <xf numFmtId="44" fontId="23" fillId="0" borderId="11" xfId="1" applyFont="1" applyBorder="1" applyAlignment="1">
      <alignment vertical="center"/>
    </xf>
    <xf numFmtId="1" fontId="23" fillId="0" borderId="11" xfId="0" applyNumberFormat="1" applyFont="1" applyBorder="1" applyAlignment="1">
      <alignment horizontal="center" vertical="center" wrapText="1"/>
    </xf>
    <xf numFmtId="1" fontId="20" fillId="10" borderId="10" xfId="0" applyNumberFormat="1" applyFont="1" applyFill="1" applyBorder="1" applyAlignment="1">
      <alignment horizontal="left" vertical="center" wrapText="1"/>
    </xf>
    <xf numFmtId="1" fontId="20" fillId="9" borderId="1" xfId="0" applyNumberFormat="1" applyFont="1" applyFill="1" applyBorder="1" applyAlignment="1">
      <alignment horizontal="left" vertical="center" wrapText="1"/>
    </xf>
    <xf numFmtId="1" fontId="20" fillId="9" borderId="2" xfId="0" applyNumberFormat="1" applyFont="1" applyFill="1" applyBorder="1" applyAlignment="1">
      <alignment horizontal="left" vertical="center" wrapText="1"/>
    </xf>
    <xf numFmtId="1" fontId="20" fillId="9" borderId="3" xfId="0" applyNumberFormat="1" applyFont="1" applyFill="1" applyBorder="1" applyAlignment="1">
      <alignment horizontal="lef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16" fillId="0" borderId="1" xfId="0" applyFont="1" applyBorder="1" applyAlignment="1">
      <alignment horizontal="left" vertical="center" wrapText="1"/>
    </xf>
    <xf numFmtId="0" fontId="9" fillId="0" borderId="3" xfId="0" applyFont="1" applyBorder="1" applyAlignment="1">
      <alignment horizontal="left" vertical="center" wrapText="1"/>
    </xf>
    <xf numFmtId="0" fontId="21" fillId="12" borderId="1" xfId="0" applyFont="1" applyFill="1" applyBorder="1" applyAlignment="1">
      <alignment horizontal="left" vertical="center" wrapText="1"/>
    </xf>
    <xf numFmtId="0" fontId="21" fillId="12" borderId="2" xfId="0" applyFont="1" applyFill="1" applyBorder="1" applyAlignment="1">
      <alignment horizontal="left" vertical="center" wrapText="1"/>
    </xf>
    <xf numFmtId="0" fontId="9" fillId="0" borderId="20" xfId="0" applyFont="1" applyBorder="1" applyAlignment="1">
      <alignment horizontal="left" vertical="center" wrapText="1"/>
    </xf>
    <xf numFmtId="0" fontId="9" fillId="0" borderId="19" xfId="0" applyFont="1" applyBorder="1" applyAlignment="1">
      <alignment horizontal="left" vertical="center" wrapText="1"/>
    </xf>
    <xf numFmtId="0" fontId="23" fillId="0" borderId="1" xfId="0" applyFont="1" applyBorder="1" applyAlignment="1">
      <alignment horizontal="left" vertical="center" wrapText="1"/>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0" borderId="10" xfId="0" applyFont="1" applyBorder="1" applyAlignment="1">
      <alignment horizontal="left" vertical="center"/>
    </xf>
    <xf numFmtId="0" fontId="17" fillId="11" borderId="1" xfId="0" applyFont="1" applyFill="1" applyBorder="1" applyAlignment="1">
      <alignment horizontal="left" vertical="center"/>
    </xf>
    <xf numFmtId="0" fontId="17" fillId="11" borderId="2" xfId="0" applyFont="1" applyFill="1" applyBorder="1" applyAlignment="1">
      <alignment horizontal="left" vertical="center"/>
    </xf>
    <xf numFmtId="0" fontId="17" fillId="11" borderId="3" xfId="0" applyFont="1" applyFill="1" applyBorder="1" applyAlignment="1">
      <alignment horizontal="left" vertical="center"/>
    </xf>
    <xf numFmtId="0" fontId="16" fillId="0" borderId="4" xfId="0" applyFont="1" applyBorder="1" applyAlignment="1">
      <alignment vertical="center"/>
    </xf>
    <xf numFmtId="0" fontId="16" fillId="0" borderId="5" xfId="0" applyFont="1" applyBorder="1" applyAlignment="1">
      <alignment vertical="center"/>
    </xf>
    <xf numFmtId="0" fontId="16" fillId="0" borderId="6" xfId="0" applyFont="1" applyBorder="1" applyAlignment="1">
      <alignment vertical="center"/>
    </xf>
    <xf numFmtId="0" fontId="16" fillId="0" borderId="7" xfId="0" applyFont="1" applyBorder="1" applyAlignment="1">
      <alignment vertical="center"/>
    </xf>
    <xf numFmtId="0" fontId="16" fillId="0" borderId="8" xfId="0" applyFont="1" applyBorder="1" applyAlignment="1">
      <alignment vertical="center"/>
    </xf>
    <xf numFmtId="0" fontId="16" fillId="0" borderId="9" xfId="0" applyFont="1" applyBorder="1" applyAlignment="1">
      <alignment vertical="center"/>
    </xf>
    <xf numFmtId="0" fontId="16" fillId="0" borderId="7" xfId="0" applyFont="1" applyBorder="1" applyAlignment="1">
      <alignment vertical="center" wrapText="1"/>
    </xf>
    <xf numFmtId="0" fontId="16" fillId="0" borderId="8" xfId="0" applyFont="1" applyBorder="1" applyAlignment="1">
      <alignment vertical="center" wrapText="1"/>
    </xf>
    <xf numFmtId="0" fontId="16" fillId="0" borderId="9" xfId="0" applyFont="1" applyBorder="1" applyAlignment="1">
      <alignment vertical="center" wrapText="1"/>
    </xf>
    <xf numFmtId="164" fontId="10" fillId="2" borderId="0" xfId="0" applyNumberFormat="1" applyFont="1" applyFill="1" applyBorder="1" applyAlignment="1">
      <alignment horizontal="center" wrapText="1"/>
    </xf>
    <xf numFmtId="0" fontId="6" fillId="0" borderId="0" xfId="0" applyFont="1" applyBorder="1" applyAlignment="1">
      <alignment horizontal="center" vertical="center"/>
    </xf>
    <xf numFmtId="0" fontId="11" fillId="0" borderId="0" xfId="0" applyFont="1" applyBorder="1" applyAlignment="1">
      <alignment horizontal="center"/>
    </xf>
    <xf numFmtId="0" fontId="16" fillId="0" borderId="1" xfId="0" applyFont="1" applyBorder="1" applyAlignment="1">
      <alignment vertical="center"/>
    </xf>
    <xf numFmtId="0" fontId="16" fillId="0" borderId="2" xfId="0" applyFont="1" applyBorder="1" applyAlignment="1">
      <alignment vertical="center"/>
    </xf>
    <xf numFmtId="0" fontId="16" fillId="0" borderId="3" xfId="0" applyFont="1" applyBorder="1" applyAlignment="1">
      <alignment vertical="center"/>
    </xf>
    <xf numFmtId="0" fontId="16" fillId="0" borderId="15" xfId="0" applyFont="1" applyBorder="1" applyAlignment="1">
      <alignment vertical="center"/>
    </xf>
    <xf numFmtId="0" fontId="16" fillId="0" borderId="16" xfId="0" applyFont="1" applyBorder="1" applyAlignment="1">
      <alignment vertical="center"/>
    </xf>
    <xf numFmtId="0" fontId="16" fillId="0" borderId="17" xfId="0" applyFont="1" applyBorder="1" applyAlignment="1">
      <alignment vertical="center"/>
    </xf>
    <xf numFmtId="0" fontId="9" fillId="0" borderId="10" xfId="0" applyFont="1" applyBorder="1" applyAlignment="1">
      <alignment vertical="center" wrapText="1"/>
    </xf>
    <xf numFmtId="0" fontId="9" fillId="0" borderId="0" xfId="0" applyFont="1"/>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1"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23" fillId="0" borderId="1" xfId="0" applyFont="1" applyBorder="1" applyAlignment="1">
      <alignment vertical="center" wrapText="1"/>
    </xf>
    <xf numFmtId="0" fontId="23" fillId="0" borderId="2" xfId="0" applyFont="1" applyBorder="1" applyAlignment="1">
      <alignment vertical="center" wrapText="1"/>
    </xf>
    <xf numFmtId="0" fontId="23" fillId="0" borderId="3" xfId="0" applyFont="1" applyBorder="1" applyAlignment="1">
      <alignment vertical="center" wrapText="1"/>
    </xf>
    <xf numFmtId="0" fontId="18" fillId="8" borderId="1" xfId="0" applyFont="1" applyFill="1" applyBorder="1" applyAlignment="1">
      <alignment horizontal="left" vertical="center" wrapText="1"/>
    </xf>
    <xf numFmtId="0" fontId="18" fillId="8" borderId="2" xfId="0" applyFont="1" applyFill="1" applyBorder="1" applyAlignment="1">
      <alignment horizontal="left" vertical="center" wrapText="1"/>
    </xf>
    <xf numFmtId="0" fontId="18" fillId="8" borderId="14" xfId="0" applyFont="1" applyFill="1" applyBorder="1" applyAlignment="1">
      <alignment horizontal="left" vertical="center" wrapText="1"/>
    </xf>
    <xf numFmtId="0" fontId="18" fillId="8" borderId="3" xfId="0" applyFont="1" applyFill="1" applyBorder="1" applyAlignment="1">
      <alignment horizontal="left" vertical="center" wrapText="1"/>
    </xf>
    <xf numFmtId="0" fontId="21" fillId="14" borderId="1" xfId="0" applyFont="1" applyFill="1" applyBorder="1" applyAlignment="1">
      <alignment horizontal="left" vertical="center" wrapText="1"/>
    </xf>
    <xf numFmtId="0" fontId="21" fillId="14" borderId="2" xfId="0" applyFont="1" applyFill="1" applyBorder="1" applyAlignment="1">
      <alignment horizontal="left" vertical="center" wrapText="1"/>
    </xf>
    <xf numFmtId="0" fontId="21" fillId="14" borderId="3" xfId="0" applyFont="1" applyFill="1" applyBorder="1" applyAlignment="1">
      <alignment horizontal="left" vertical="center" wrapText="1"/>
    </xf>
  </cellXfs>
  <cellStyles count="10">
    <cellStyle name="Currency" xfId="1" builtinId="4"/>
    <cellStyle name="Followed Hyperlink" xfId="7" builtinId="9" hidden="1"/>
    <cellStyle name="Followed Hyperlink" xfId="5" builtinId="9" hidden="1"/>
    <cellStyle name="Followed Hyperlink" xfId="3" builtinId="9" hidden="1"/>
    <cellStyle name="Hyperlink" xfId="6" builtinId="8" hidden="1"/>
    <cellStyle name="Hyperlink" xfId="4" builtinId="8" hidden="1"/>
    <cellStyle name="Hyperlink" xfId="2" builtinId="8" hidden="1"/>
    <cellStyle name="Hyperlink" xfId="9" builtinId="8"/>
    <cellStyle name="Normal" xfId="0" builtinId="0"/>
    <cellStyle name="Normal 2" xfId="8" xr:uid="{00000000-0005-0000-0000-000009000000}"/>
  </cellStyles>
  <dxfs count="0"/>
  <tableStyles count="0" defaultTableStyle="TableStyleMedium9" defaultPivotStyle="PivotStyleMedium7"/>
  <colors>
    <mruColors>
      <color rgb="FFD6BBEB"/>
      <color rgb="FFC59EE2"/>
      <color rgb="FFEFF6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twitter.com/PearsonK12" TargetMode="External"/><Relationship Id="rId7" Type="http://schemas.openxmlformats.org/officeDocument/2006/relationships/hyperlink" Target="http://www.pearsoncanada.ca/mathologie" TargetMode="Externa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hyperlink" Target="https://www.facebook.com/pearsonk12/" TargetMode="External"/><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5</xdr:col>
      <xdr:colOff>344713</xdr:colOff>
      <xdr:row>0</xdr:row>
      <xdr:rowOff>90716</xdr:rowOff>
    </xdr:from>
    <xdr:to>
      <xdr:col>7</xdr:col>
      <xdr:colOff>507999</xdr:colOff>
      <xdr:row>1</xdr:row>
      <xdr:rowOff>17173</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a:stretch>
          <a:fillRect/>
        </a:stretch>
      </xdr:blipFill>
      <xdr:spPr>
        <a:xfrm>
          <a:off x="8826499" y="90716"/>
          <a:ext cx="2113643" cy="706600"/>
        </a:xfrm>
        <a:prstGeom prst="rect">
          <a:avLst/>
        </a:prstGeom>
      </xdr:spPr>
    </xdr:pic>
    <xdr:clientData/>
  </xdr:twoCellAnchor>
  <xdr:twoCellAnchor>
    <xdr:from>
      <xdr:col>0</xdr:col>
      <xdr:colOff>54428</xdr:colOff>
      <xdr:row>0</xdr:row>
      <xdr:rowOff>90713</xdr:rowOff>
    </xdr:from>
    <xdr:to>
      <xdr:col>1</xdr:col>
      <xdr:colOff>752928</xdr:colOff>
      <xdr:row>1</xdr:row>
      <xdr:rowOff>63499</xdr:rowOff>
    </xdr:to>
    <xdr:pic>
      <xdr:nvPicPr>
        <xdr:cNvPr id="10" name="image00.png">
          <a:extLst>
            <a:ext uri="{FF2B5EF4-FFF2-40B4-BE49-F238E27FC236}">
              <a16:creationId xmlns:a16="http://schemas.microsoft.com/office/drawing/2014/main" id="{B12E2F67-9AFE-4DAF-80E1-4AF8FF134EB3}"/>
            </a:ext>
          </a:extLst>
        </xdr:cNvPr>
        <xdr:cNvPicPr preferRelativeResize="0">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428" y="90713"/>
          <a:ext cx="1687286" cy="7529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oneCell">
    <xdr:from>
      <xdr:col>4</xdr:col>
      <xdr:colOff>403411</xdr:colOff>
      <xdr:row>83</xdr:row>
      <xdr:rowOff>77103</xdr:rowOff>
    </xdr:from>
    <xdr:to>
      <xdr:col>5</xdr:col>
      <xdr:colOff>811607</xdr:colOff>
      <xdr:row>85</xdr:row>
      <xdr:rowOff>309705</xdr:rowOff>
    </xdr:to>
    <xdr:pic>
      <xdr:nvPicPr>
        <xdr:cNvPr id="14" name="Picture 13">
          <a:hlinkClick xmlns:r="http://schemas.openxmlformats.org/officeDocument/2006/relationships" r:id="rId3"/>
          <a:extLst>
            <a:ext uri="{FF2B5EF4-FFF2-40B4-BE49-F238E27FC236}">
              <a16:creationId xmlns:a16="http://schemas.microsoft.com/office/drawing/2014/main" id="{4DF8CBFC-33B6-4B70-B2DD-85679E8D2D8F}"/>
            </a:ext>
          </a:extLst>
        </xdr:cNvPr>
        <xdr:cNvPicPr>
          <a:picLocks noChangeAspect="1"/>
        </xdr:cNvPicPr>
      </xdr:nvPicPr>
      <xdr:blipFill>
        <a:blip xmlns:r="http://schemas.openxmlformats.org/officeDocument/2006/relationships" r:embed="rId4"/>
        <a:stretch>
          <a:fillRect/>
        </a:stretch>
      </xdr:blipFill>
      <xdr:spPr>
        <a:xfrm>
          <a:off x="7332849" y="33557478"/>
          <a:ext cx="1932196" cy="661228"/>
        </a:xfrm>
        <a:prstGeom prst="rect">
          <a:avLst/>
        </a:prstGeom>
      </xdr:spPr>
    </xdr:pic>
    <xdr:clientData/>
  </xdr:twoCellAnchor>
  <xdr:twoCellAnchor editAs="oneCell">
    <xdr:from>
      <xdr:col>5</xdr:col>
      <xdr:colOff>832692</xdr:colOff>
      <xdr:row>83</xdr:row>
      <xdr:rowOff>74938</xdr:rowOff>
    </xdr:from>
    <xdr:to>
      <xdr:col>7</xdr:col>
      <xdr:colOff>781643</xdr:colOff>
      <xdr:row>85</xdr:row>
      <xdr:rowOff>307540</xdr:rowOff>
    </xdr:to>
    <xdr:pic>
      <xdr:nvPicPr>
        <xdr:cNvPr id="15" name="Picture 14">
          <a:hlinkClick xmlns:r="http://schemas.openxmlformats.org/officeDocument/2006/relationships" r:id="rId5"/>
          <a:extLst>
            <a:ext uri="{FF2B5EF4-FFF2-40B4-BE49-F238E27FC236}">
              <a16:creationId xmlns:a16="http://schemas.microsoft.com/office/drawing/2014/main" id="{67AC3C18-3EE8-40BD-B982-EC41A54E2A9A}"/>
            </a:ext>
          </a:extLst>
        </xdr:cNvPr>
        <xdr:cNvPicPr>
          <a:picLocks noChangeAspect="1"/>
        </xdr:cNvPicPr>
      </xdr:nvPicPr>
      <xdr:blipFill>
        <a:blip xmlns:r="http://schemas.openxmlformats.org/officeDocument/2006/relationships" r:embed="rId6"/>
        <a:stretch>
          <a:fillRect/>
        </a:stretch>
      </xdr:blipFill>
      <xdr:spPr>
        <a:xfrm>
          <a:off x="9286130" y="33555313"/>
          <a:ext cx="1925388" cy="661228"/>
        </a:xfrm>
        <a:prstGeom prst="rect">
          <a:avLst/>
        </a:prstGeom>
      </xdr:spPr>
    </xdr:pic>
    <xdr:clientData/>
  </xdr:twoCellAnchor>
  <xdr:twoCellAnchor>
    <xdr:from>
      <xdr:col>0</xdr:col>
      <xdr:colOff>150756</xdr:colOff>
      <xdr:row>76</xdr:row>
      <xdr:rowOff>121801</xdr:rowOff>
    </xdr:from>
    <xdr:to>
      <xdr:col>2</xdr:col>
      <xdr:colOff>668015</xdr:colOff>
      <xdr:row>79</xdr:row>
      <xdr:rowOff>258286</xdr:rowOff>
    </xdr:to>
    <xdr:sp macro="" textlink="">
      <xdr:nvSpPr>
        <xdr:cNvPr id="16" name="TextBox 15">
          <a:hlinkClick xmlns:r="http://schemas.openxmlformats.org/officeDocument/2006/relationships" r:id="rId7"/>
          <a:extLst>
            <a:ext uri="{FF2B5EF4-FFF2-40B4-BE49-F238E27FC236}">
              <a16:creationId xmlns:a16="http://schemas.microsoft.com/office/drawing/2014/main" id="{4D6CD24C-6E86-4F79-9635-86E43931634F}"/>
            </a:ext>
          </a:extLst>
        </xdr:cNvPr>
        <xdr:cNvSpPr txBox="1"/>
      </xdr:nvSpPr>
      <xdr:spPr>
        <a:xfrm>
          <a:off x="150756" y="49107515"/>
          <a:ext cx="5528646" cy="1288392"/>
        </a:xfrm>
        <a:prstGeom prst="rect">
          <a:avLst/>
        </a:prstGeom>
        <a:solidFill>
          <a:schemeClr val="lt1"/>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i="1">
              <a:solidFill>
                <a:schemeClr val="dk1"/>
              </a:solidFill>
              <a:effectLst/>
              <a:latin typeface="+mn-lt"/>
              <a:ea typeface="+mn-ea"/>
              <a:cs typeface="+mn-cs"/>
            </a:rPr>
            <a:t>Pour</a:t>
          </a:r>
          <a:r>
            <a:rPr lang="en-US" sz="1100" i="1" baseline="0">
              <a:solidFill>
                <a:schemeClr val="dk1"/>
              </a:solidFill>
              <a:effectLst/>
              <a:latin typeface="+mn-lt"/>
              <a:ea typeface="+mn-ea"/>
              <a:cs typeface="+mn-cs"/>
            </a:rPr>
            <a:t> commander ou pour obtenir plus d'information </a:t>
          </a:r>
          <a:r>
            <a:rPr lang="en-US" sz="1100" i="1">
              <a:latin typeface="Arial"/>
              <a:cs typeface="Arial"/>
            </a:rPr>
            <a:t>:</a:t>
          </a:r>
          <a:r>
            <a:rPr lang="en-US" sz="1100" i="1" baseline="0">
              <a:latin typeface="Arial"/>
              <a:cs typeface="Arial"/>
            </a:rPr>
            <a:t> </a:t>
          </a:r>
        </a:p>
        <a:p>
          <a:pPr algn="ctr"/>
          <a:endParaRPr lang="en-US" sz="1100" b="1" i="1" baseline="0">
            <a:latin typeface="Arial"/>
            <a:cs typeface="Arial"/>
          </a:endParaRPr>
        </a:p>
        <a:p>
          <a:pPr algn="ctr"/>
          <a:r>
            <a:rPr lang="en-US" sz="1800" b="1" baseline="0">
              <a:solidFill>
                <a:schemeClr val="accent1">
                  <a:lumMod val="50000"/>
                </a:schemeClr>
              </a:solidFill>
              <a:latin typeface="Arial"/>
              <a:cs typeface="Arial"/>
            </a:rPr>
            <a:t>www.pearsoncanada.ca/mathologie</a:t>
          </a:r>
          <a:endParaRPr lang="en-US" sz="800" b="1" baseline="0">
            <a:solidFill>
              <a:schemeClr val="accent1">
                <a:lumMod val="50000"/>
              </a:schemeClr>
            </a:solidFill>
            <a:latin typeface="Arial"/>
            <a:cs typeface="Arial"/>
          </a:endParaRPr>
        </a:p>
        <a:p>
          <a:pPr algn="ctr"/>
          <a:r>
            <a:rPr lang="en-US" sz="1600" b="1" baseline="0">
              <a:solidFill>
                <a:schemeClr val="dk1"/>
              </a:solidFill>
              <a:effectLst/>
              <a:latin typeface="Arial" panose="020B0604020202020204" pitchFamily="34" charset="0"/>
              <a:ea typeface="+mn-ea"/>
              <a:cs typeface="Arial" panose="020B0604020202020204" pitchFamily="34" charset="0"/>
            </a:rPr>
            <a:t>Service à la clientèle </a:t>
          </a:r>
          <a:r>
            <a:rPr lang="en-US" sz="1600" b="1" baseline="0">
              <a:latin typeface="Arial"/>
              <a:cs typeface="Arial"/>
            </a:rPr>
            <a:t>: 1(800) 361-6128</a:t>
          </a:r>
        </a:p>
        <a:p>
          <a:pPr algn="ctr"/>
          <a:r>
            <a:rPr lang="en-US" sz="1600" b="1" baseline="0">
              <a:latin typeface="Arial"/>
              <a:cs typeface="Arial"/>
            </a:rPr>
            <a:t>school_inquiries@pearsoned.com</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86"/>
  <sheetViews>
    <sheetView tabSelected="1" view="pageBreakPreview" topLeftCell="A47" zoomScale="70" zoomScaleNormal="70" zoomScaleSheetLayoutView="70" zoomScalePageLayoutView="70" workbookViewId="0">
      <selection activeCell="A55" sqref="A55:D55"/>
    </sheetView>
  </sheetViews>
  <sheetFormatPr defaultColWidth="10.9140625" defaultRowHeight="15.5" x14ac:dyDescent="0.35"/>
  <cols>
    <col min="1" max="1" width="13" style="2" customWidth="1"/>
    <col min="2" max="2" width="53.9140625" style="2" customWidth="1"/>
    <col min="3" max="3" width="10.4140625" style="3" customWidth="1"/>
    <col min="4" max="4" width="13.9140625" style="2" customWidth="1"/>
    <col min="5" max="5" width="20" style="2" customWidth="1"/>
    <col min="6" max="6" width="13.4140625" style="2" customWidth="1"/>
    <col min="7" max="7" width="12.08203125" style="2" customWidth="1"/>
    <col min="8" max="8" width="17.08203125" style="70" customWidth="1"/>
    <col min="9" max="35" width="10.9140625" style="4"/>
    <col min="36" max="16384" width="10.9140625" style="2"/>
  </cols>
  <sheetData>
    <row r="1" spans="1:38" ht="61.5" customHeight="1" x14ac:dyDescent="0.35">
      <c r="A1" s="120"/>
      <c r="B1" s="120"/>
      <c r="C1" s="120"/>
      <c r="D1" s="120"/>
      <c r="E1" s="120"/>
      <c r="F1" s="120"/>
      <c r="G1" s="120"/>
      <c r="H1" s="120"/>
    </row>
    <row r="2" spans="1:38" s="6" customFormat="1" ht="47.5" customHeight="1" x14ac:dyDescent="0.5">
      <c r="A2" s="110" t="s">
        <v>84</v>
      </c>
      <c r="B2" s="110"/>
      <c r="C2" s="110"/>
      <c r="D2" s="110"/>
      <c r="E2" s="110"/>
      <c r="F2" s="110"/>
      <c r="G2" s="110"/>
      <c r="H2" s="110"/>
      <c r="I2" s="5"/>
      <c r="J2" s="5"/>
      <c r="K2" s="5"/>
      <c r="L2" s="5"/>
      <c r="M2" s="5"/>
      <c r="N2" s="5"/>
      <c r="O2" s="5"/>
      <c r="P2" s="5"/>
      <c r="Q2" s="5"/>
      <c r="R2" s="5"/>
      <c r="S2" s="5"/>
      <c r="T2" s="5"/>
      <c r="U2" s="5"/>
      <c r="V2" s="5"/>
      <c r="W2" s="5"/>
      <c r="X2" s="5"/>
      <c r="Y2" s="5"/>
      <c r="Z2" s="5"/>
      <c r="AA2" s="5"/>
      <c r="AB2" s="5"/>
      <c r="AC2" s="5"/>
      <c r="AD2" s="5"/>
      <c r="AE2" s="5"/>
      <c r="AF2" s="5"/>
      <c r="AG2" s="5"/>
      <c r="AH2" s="5"/>
      <c r="AI2" s="5"/>
    </row>
    <row r="3" spans="1:38" s="6" customFormat="1" ht="25" customHeight="1" x14ac:dyDescent="0.3">
      <c r="A3" s="111" t="s">
        <v>59</v>
      </c>
      <c r="B3" s="112"/>
      <c r="C3" s="112"/>
      <c r="D3" s="112"/>
      <c r="E3" s="112"/>
      <c r="F3" s="112"/>
      <c r="G3" s="112"/>
      <c r="H3" s="112"/>
      <c r="I3" s="5"/>
      <c r="J3" s="5"/>
      <c r="K3" s="5"/>
      <c r="L3" s="5"/>
      <c r="M3" s="5"/>
      <c r="N3" s="5"/>
      <c r="O3" s="5"/>
      <c r="P3" s="5"/>
      <c r="Q3" s="5"/>
      <c r="R3" s="5"/>
      <c r="S3" s="5"/>
      <c r="T3" s="5"/>
      <c r="U3" s="5"/>
      <c r="V3" s="5"/>
      <c r="W3" s="5"/>
      <c r="X3" s="5"/>
      <c r="Y3" s="5"/>
      <c r="Z3" s="5"/>
      <c r="AA3" s="5"/>
      <c r="AB3" s="5"/>
      <c r="AC3" s="5"/>
      <c r="AD3" s="5"/>
      <c r="AE3" s="5"/>
      <c r="AF3" s="5"/>
      <c r="AG3" s="5"/>
      <c r="AH3" s="5"/>
      <c r="AI3" s="5"/>
    </row>
    <row r="4" spans="1:38" s="9" customFormat="1" ht="24" customHeight="1" x14ac:dyDescent="0.35">
      <c r="A4" s="97" t="s">
        <v>0</v>
      </c>
      <c r="B4" s="97"/>
      <c r="C4" s="97"/>
      <c r="D4" s="97"/>
      <c r="E4" s="97"/>
      <c r="F4" s="97"/>
      <c r="G4" s="97"/>
      <c r="H4" s="97"/>
      <c r="I4" s="8"/>
      <c r="J4" s="8"/>
      <c r="K4" s="8"/>
      <c r="L4" s="8"/>
      <c r="M4" s="8"/>
      <c r="N4" s="8"/>
      <c r="O4" s="8"/>
      <c r="P4" s="8"/>
      <c r="Q4" s="8"/>
      <c r="R4" s="8"/>
      <c r="S4" s="8"/>
      <c r="T4" s="8"/>
      <c r="U4" s="8"/>
      <c r="V4" s="8"/>
      <c r="W4" s="8"/>
      <c r="X4" s="8"/>
      <c r="Y4" s="8"/>
      <c r="Z4" s="8"/>
      <c r="AA4" s="8"/>
      <c r="AB4" s="8"/>
      <c r="AC4" s="8"/>
      <c r="AD4" s="8"/>
      <c r="AE4" s="8"/>
      <c r="AF4" s="8"/>
      <c r="AG4" s="8"/>
      <c r="AH4" s="8"/>
      <c r="AI4" s="8"/>
    </row>
    <row r="5" spans="1:38" s="48" customFormat="1" ht="24" customHeight="1" x14ac:dyDescent="0.35">
      <c r="A5" s="98" t="s">
        <v>1</v>
      </c>
      <c r="B5" s="99"/>
      <c r="C5" s="100"/>
      <c r="D5" s="98" t="s">
        <v>2</v>
      </c>
      <c r="E5" s="99"/>
      <c r="F5" s="99"/>
      <c r="G5" s="99"/>
      <c r="H5" s="100"/>
    </row>
    <row r="6" spans="1:38" s="9" customFormat="1" ht="24" customHeight="1" x14ac:dyDescent="0.35">
      <c r="A6" s="113" t="s">
        <v>3</v>
      </c>
      <c r="B6" s="114"/>
      <c r="C6" s="115"/>
      <c r="D6" s="113"/>
      <c r="E6" s="114"/>
      <c r="F6" s="114"/>
      <c r="G6" s="114"/>
      <c r="H6" s="115"/>
      <c r="I6" s="8"/>
      <c r="J6" s="8"/>
      <c r="K6" s="8"/>
      <c r="L6" s="8"/>
      <c r="M6" s="8"/>
      <c r="N6" s="8"/>
      <c r="O6" s="8"/>
      <c r="P6" s="8"/>
      <c r="Q6" s="8"/>
      <c r="R6" s="8"/>
      <c r="S6" s="8"/>
      <c r="T6" s="8"/>
      <c r="U6" s="8"/>
      <c r="V6" s="8"/>
      <c r="W6" s="8"/>
      <c r="X6" s="8"/>
      <c r="Y6" s="8"/>
      <c r="Z6" s="8"/>
      <c r="AA6" s="8"/>
      <c r="AB6" s="8"/>
      <c r="AC6" s="8"/>
      <c r="AD6" s="8"/>
      <c r="AE6" s="8"/>
      <c r="AF6" s="8"/>
      <c r="AG6" s="8"/>
      <c r="AH6" s="8"/>
      <c r="AI6" s="8"/>
    </row>
    <row r="7" spans="1:38" s="15" customFormat="1" ht="24" customHeight="1" x14ac:dyDescent="0.35">
      <c r="A7" s="116" t="s">
        <v>4</v>
      </c>
      <c r="B7" s="117"/>
      <c r="C7" s="118"/>
      <c r="D7" s="116" t="s">
        <v>4</v>
      </c>
      <c r="E7" s="117"/>
      <c r="F7" s="117"/>
      <c r="G7" s="117"/>
      <c r="H7" s="118"/>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row>
    <row r="8" spans="1:38" s="9" customFormat="1" ht="24" customHeight="1" x14ac:dyDescent="0.35">
      <c r="A8" s="101" t="s">
        <v>5</v>
      </c>
      <c r="B8" s="102"/>
      <c r="C8" s="103"/>
      <c r="D8" s="101" t="s">
        <v>5</v>
      </c>
      <c r="E8" s="102"/>
      <c r="F8" s="102"/>
      <c r="G8" s="102"/>
      <c r="H8" s="103"/>
      <c r="I8" s="8"/>
      <c r="J8" s="8"/>
      <c r="K8" s="8"/>
      <c r="L8" s="8"/>
      <c r="M8" s="8"/>
      <c r="N8" s="8"/>
      <c r="O8" s="8"/>
      <c r="P8" s="8"/>
      <c r="Q8" s="8"/>
      <c r="R8" s="8"/>
      <c r="S8" s="8"/>
      <c r="T8" s="8"/>
      <c r="U8" s="8"/>
      <c r="V8" s="8"/>
      <c r="W8" s="8"/>
      <c r="X8" s="8"/>
      <c r="Y8" s="8"/>
      <c r="Z8" s="8"/>
      <c r="AA8" s="8"/>
      <c r="AB8" s="8"/>
      <c r="AC8" s="8"/>
      <c r="AD8" s="8"/>
      <c r="AE8" s="8"/>
      <c r="AF8" s="8"/>
      <c r="AG8" s="8"/>
      <c r="AH8" s="8"/>
      <c r="AI8" s="8"/>
    </row>
    <row r="9" spans="1:38" s="9" customFormat="1" ht="24" customHeight="1" x14ac:dyDescent="0.35">
      <c r="A9" s="101" t="s">
        <v>6</v>
      </c>
      <c r="B9" s="102"/>
      <c r="C9" s="103"/>
      <c r="D9" s="101" t="s">
        <v>6</v>
      </c>
      <c r="E9" s="102"/>
      <c r="F9" s="102"/>
      <c r="G9" s="102"/>
      <c r="H9" s="103"/>
      <c r="I9" s="8"/>
      <c r="J9" s="8"/>
      <c r="K9" s="8"/>
      <c r="L9" s="8"/>
      <c r="M9" s="8"/>
      <c r="N9" s="8"/>
      <c r="O9" s="8"/>
      <c r="P9" s="8"/>
      <c r="Q9" s="8"/>
      <c r="R9" s="8"/>
      <c r="S9" s="8"/>
      <c r="T9" s="8"/>
      <c r="U9" s="8"/>
      <c r="V9" s="8"/>
      <c r="W9" s="8"/>
      <c r="X9" s="8"/>
      <c r="Y9" s="8"/>
      <c r="Z9" s="8"/>
      <c r="AA9" s="8"/>
      <c r="AB9" s="8"/>
      <c r="AC9" s="8"/>
      <c r="AD9" s="8"/>
      <c r="AE9" s="8"/>
      <c r="AF9" s="8"/>
      <c r="AG9" s="8"/>
      <c r="AH9" s="8"/>
      <c r="AI9" s="8"/>
    </row>
    <row r="10" spans="1:38" s="9" customFormat="1" ht="24" customHeight="1" x14ac:dyDescent="0.35">
      <c r="A10" s="101" t="s">
        <v>7</v>
      </c>
      <c r="B10" s="102"/>
      <c r="C10" s="103"/>
      <c r="D10" s="101" t="s">
        <v>7</v>
      </c>
      <c r="E10" s="102"/>
      <c r="F10" s="102"/>
      <c r="G10" s="102"/>
      <c r="H10" s="103"/>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row>
    <row r="11" spans="1:38" s="9" customFormat="1" ht="24" customHeight="1" x14ac:dyDescent="0.35">
      <c r="A11" s="101" t="s">
        <v>8</v>
      </c>
      <c r="B11" s="102"/>
      <c r="C11" s="103"/>
      <c r="D11" s="101" t="s">
        <v>8</v>
      </c>
      <c r="E11" s="102"/>
      <c r="F11" s="102"/>
      <c r="G11" s="102"/>
      <c r="H11" s="103"/>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row>
    <row r="12" spans="1:38" s="9" customFormat="1" ht="28.5" customHeight="1" x14ac:dyDescent="0.35">
      <c r="A12" s="104" t="s">
        <v>9</v>
      </c>
      <c r="B12" s="105"/>
      <c r="C12" s="106"/>
      <c r="D12" s="107" t="s">
        <v>10</v>
      </c>
      <c r="E12" s="108"/>
      <c r="F12" s="108"/>
      <c r="G12" s="108"/>
      <c r="H12" s="109"/>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row>
    <row r="13" spans="1:38" s="9" customFormat="1" ht="32.25" customHeight="1" x14ac:dyDescent="0.35">
      <c r="A13" s="94" t="s">
        <v>11</v>
      </c>
      <c r="B13" s="95"/>
      <c r="C13" s="95"/>
      <c r="D13" s="96"/>
      <c r="E13" s="46" t="s">
        <v>12</v>
      </c>
      <c r="F13" s="46" t="s">
        <v>13</v>
      </c>
      <c r="G13" s="46" t="s">
        <v>14</v>
      </c>
      <c r="H13" s="68" t="s">
        <v>15</v>
      </c>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row>
    <row r="14" spans="1:38" s="51" customFormat="1" ht="25.25" customHeight="1" x14ac:dyDescent="0.35">
      <c r="A14" s="87" t="s">
        <v>61</v>
      </c>
      <c r="B14" s="88"/>
      <c r="C14" s="88"/>
      <c r="D14" s="88"/>
      <c r="E14" s="88"/>
      <c r="F14" s="88"/>
      <c r="G14" s="88"/>
      <c r="H14" s="88"/>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50"/>
    </row>
    <row r="15" spans="1:38" s="9" customFormat="1" ht="40.75" customHeight="1" x14ac:dyDescent="0.35">
      <c r="A15" s="123" t="s">
        <v>83</v>
      </c>
      <c r="B15" s="124"/>
      <c r="C15" s="124"/>
      <c r="D15" s="125"/>
      <c r="E15" s="21">
        <v>9780134885841</v>
      </c>
      <c r="F15" s="54">
        <v>3999</v>
      </c>
      <c r="G15" s="18"/>
      <c r="H15" s="64">
        <f>G15*F15</f>
        <v>0</v>
      </c>
      <c r="I15" s="8"/>
      <c r="J15" s="8"/>
      <c r="K15" s="8"/>
      <c r="L15" s="8"/>
      <c r="M15" s="8"/>
      <c r="N15" s="8"/>
      <c r="O15" s="8"/>
      <c r="P15" s="8"/>
      <c r="Q15" s="8"/>
      <c r="R15" s="8"/>
      <c r="S15" s="8"/>
      <c r="T15" s="8"/>
      <c r="U15" s="8"/>
      <c r="V15" s="8"/>
      <c r="W15" s="8"/>
      <c r="X15" s="8"/>
      <c r="Y15" s="8"/>
      <c r="Z15" s="8"/>
      <c r="AA15" s="8"/>
      <c r="AB15" s="8"/>
      <c r="AC15" s="8"/>
      <c r="AD15" s="8"/>
      <c r="AE15" s="8"/>
      <c r="AF15" s="8"/>
      <c r="AG15" s="8"/>
      <c r="AH15" s="8"/>
    </row>
    <row r="16" spans="1:38" s="57" customFormat="1" ht="52" customHeight="1" x14ac:dyDescent="0.35">
      <c r="A16" s="126" t="s">
        <v>62</v>
      </c>
      <c r="B16" s="127"/>
      <c r="C16" s="127"/>
      <c r="D16" s="128"/>
      <c r="E16" s="53">
        <v>9780138212438</v>
      </c>
      <c r="F16" s="54">
        <v>1099</v>
      </c>
      <c r="G16" s="55"/>
      <c r="H16" s="64">
        <f>G16*F16</f>
        <v>0</v>
      </c>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row>
    <row r="17" spans="1:37" s="9" customFormat="1" ht="43.5" customHeight="1" x14ac:dyDescent="0.35">
      <c r="A17" s="80" t="s">
        <v>75</v>
      </c>
      <c r="B17" s="81"/>
      <c r="C17" s="81"/>
      <c r="D17" s="82"/>
      <c r="E17" s="27">
        <v>9780134885933</v>
      </c>
      <c r="F17" s="54">
        <v>1395</v>
      </c>
      <c r="G17" s="18"/>
      <c r="H17" s="64">
        <f>G17*F17</f>
        <v>0</v>
      </c>
    </row>
    <row r="18" spans="1:37" s="12" customFormat="1" ht="92.25" customHeight="1" x14ac:dyDescent="0.35">
      <c r="A18" s="129" t="s">
        <v>16</v>
      </c>
      <c r="B18" s="130"/>
      <c r="C18" s="130"/>
      <c r="D18" s="131"/>
      <c r="E18" s="130"/>
      <c r="F18" s="130"/>
      <c r="G18" s="130"/>
      <c r="H18" s="132"/>
      <c r="I18" s="8"/>
      <c r="J18" s="8"/>
      <c r="K18" s="8"/>
      <c r="L18" s="8"/>
      <c r="M18" s="8"/>
      <c r="N18" s="8"/>
      <c r="O18" s="8"/>
      <c r="P18" s="8"/>
      <c r="Q18" s="8"/>
      <c r="R18" s="8"/>
      <c r="S18" s="8"/>
      <c r="T18" s="8"/>
      <c r="U18" s="8"/>
      <c r="V18" s="8"/>
      <c r="W18" s="8"/>
      <c r="X18" s="8"/>
      <c r="Y18" s="8"/>
      <c r="Z18" s="8"/>
      <c r="AA18" s="8"/>
    </row>
    <row r="19" spans="1:37" s="9" customFormat="1" ht="34.5" customHeight="1" x14ac:dyDescent="0.35">
      <c r="A19" s="83" t="s">
        <v>63</v>
      </c>
      <c r="B19" s="121"/>
      <c r="C19" s="121"/>
      <c r="D19" s="122"/>
      <c r="E19" s="61" t="s">
        <v>17</v>
      </c>
      <c r="F19" s="59">
        <v>40</v>
      </c>
      <c r="G19" s="18"/>
      <c r="H19" s="71">
        <f>G19*F19</f>
        <v>0</v>
      </c>
      <c r="I19" s="8"/>
      <c r="J19" s="8"/>
      <c r="K19" s="8"/>
      <c r="L19" s="8"/>
      <c r="M19" s="8"/>
      <c r="N19" s="8"/>
      <c r="O19" s="8"/>
      <c r="P19" s="8"/>
      <c r="Q19" s="8"/>
      <c r="R19" s="8"/>
      <c r="S19" s="8"/>
      <c r="T19" s="8"/>
      <c r="U19" s="8"/>
      <c r="V19" s="8"/>
      <c r="W19" s="8"/>
      <c r="X19" s="8"/>
      <c r="Y19" s="8"/>
      <c r="Z19" s="8"/>
      <c r="AA19" s="8"/>
      <c r="AB19" s="8"/>
      <c r="AC19" s="8"/>
      <c r="AD19" s="8"/>
      <c r="AE19" s="8"/>
    </row>
    <row r="20" spans="1:37" s="9" customFormat="1" ht="34.5" customHeight="1" x14ac:dyDescent="0.35">
      <c r="A20" s="83" t="s">
        <v>89</v>
      </c>
      <c r="B20" s="121"/>
      <c r="C20" s="121"/>
      <c r="D20" s="122"/>
      <c r="E20" s="61" t="s">
        <v>90</v>
      </c>
      <c r="F20" s="59">
        <v>29</v>
      </c>
      <c r="G20" s="18"/>
      <c r="H20" s="71">
        <f>G20*F20</f>
        <v>0</v>
      </c>
    </row>
    <row r="21" spans="1:37" s="9" customFormat="1" ht="93" customHeight="1" x14ac:dyDescent="0.35">
      <c r="A21" s="133" t="s">
        <v>91</v>
      </c>
      <c r="B21" s="134"/>
      <c r="C21" s="134"/>
      <c r="D21" s="134"/>
      <c r="E21" s="134"/>
      <c r="F21" s="134"/>
      <c r="G21" s="134"/>
      <c r="H21" s="135"/>
    </row>
    <row r="22" spans="1:37" s="9" customFormat="1" ht="34.5" customHeight="1" x14ac:dyDescent="0.35">
      <c r="A22" s="91" t="s">
        <v>92</v>
      </c>
      <c r="B22" s="92"/>
      <c r="C22" s="92"/>
      <c r="D22" s="93"/>
      <c r="E22" s="53">
        <v>9780135409213</v>
      </c>
      <c r="F22" s="59">
        <v>199</v>
      </c>
      <c r="G22" s="73"/>
      <c r="H22" s="74">
        <f t="shared" ref="H22:H23" si="0">F22*G22</f>
        <v>0</v>
      </c>
    </row>
    <row r="23" spans="1:37" s="9" customFormat="1" ht="34.5" customHeight="1" x14ac:dyDescent="0.35">
      <c r="A23" s="91" t="s">
        <v>93</v>
      </c>
      <c r="B23" s="92"/>
      <c r="C23" s="92"/>
      <c r="D23" s="93"/>
      <c r="E23" s="53">
        <v>9780135409220</v>
      </c>
      <c r="F23" s="59">
        <v>499</v>
      </c>
      <c r="G23" s="73"/>
      <c r="H23" s="74">
        <f t="shared" si="0"/>
        <v>0</v>
      </c>
    </row>
    <row r="24" spans="1:37" s="51" customFormat="1" ht="24.9" customHeight="1" x14ac:dyDescent="0.35">
      <c r="A24" s="87" t="s">
        <v>64</v>
      </c>
      <c r="B24" s="88"/>
      <c r="C24" s="88"/>
      <c r="D24" s="88"/>
      <c r="E24" s="88"/>
      <c r="F24" s="88"/>
      <c r="G24" s="88"/>
      <c r="H24" s="88"/>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row>
    <row r="25" spans="1:37" s="9" customFormat="1" ht="42.75" customHeight="1" x14ac:dyDescent="0.35">
      <c r="A25" s="80" t="s">
        <v>73</v>
      </c>
      <c r="B25" s="81"/>
      <c r="C25" s="81"/>
      <c r="D25" s="82"/>
      <c r="E25" s="22" t="s">
        <v>18</v>
      </c>
      <c r="F25" s="60">
        <v>1099</v>
      </c>
      <c r="G25" s="23"/>
      <c r="H25" s="65">
        <f t="shared" ref="H25:H27" si="1">G25*F25</f>
        <v>0</v>
      </c>
      <c r="I25" s="8"/>
      <c r="J25" s="8"/>
      <c r="K25" s="8"/>
      <c r="L25" s="8"/>
      <c r="M25" s="8"/>
      <c r="N25" s="8"/>
      <c r="O25" s="8"/>
      <c r="P25" s="8"/>
      <c r="Q25" s="8"/>
      <c r="R25" s="8"/>
      <c r="S25" s="8"/>
      <c r="T25" s="8"/>
      <c r="U25" s="8"/>
      <c r="V25" s="8"/>
      <c r="W25" s="8"/>
      <c r="X25" s="8"/>
      <c r="Y25" s="8"/>
      <c r="Z25" s="8"/>
      <c r="AA25" s="8"/>
      <c r="AB25" s="8"/>
      <c r="AC25" s="8"/>
      <c r="AD25" s="8"/>
      <c r="AE25" s="8"/>
      <c r="AF25" s="8"/>
      <c r="AG25" s="8"/>
      <c r="AH25" s="8"/>
    </row>
    <row r="26" spans="1:37" s="13" customFormat="1" ht="33.75" customHeight="1" x14ac:dyDescent="0.35">
      <c r="A26" s="89" t="s">
        <v>21</v>
      </c>
      <c r="B26" s="90"/>
      <c r="C26" s="90"/>
      <c r="D26" s="90"/>
      <c r="E26" s="21">
        <v>9780134885902</v>
      </c>
      <c r="F26" s="16">
        <v>425</v>
      </c>
      <c r="G26" s="25"/>
      <c r="H26" s="65">
        <f t="shared" si="1"/>
        <v>0</v>
      </c>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row>
    <row r="27" spans="1:37" s="9" customFormat="1" ht="42.75" customHeight="1" x14ac:dyDescent="0.35">
      <c r="A27" s="83" t="s">
        <v>76</v>
      </c>
      <c r="B27" s="84"/>
      <c r="C27" s="84"/>
      <c r="D27" s="84"/>
      <c r="E27" s="62">
        <v>9780137560578</v>
      </c>
      <c r="F27" s="58">
        <v>390</v>
      </c>
      <c r="G27" s="23"/>
      <c r="H27" s="65">
        <f t="shared" si="1"/>
        <v>0</v>
      </c>
    </row>
    <row r="28" spans="1:37" s="51" customFormat="1" ht="25.25" customHeight="1" x14ac:dyDescent="0.35">
      <c r="A28" s="87" t="s">
        <v>65</v>
      </c>
      <c r="B28" s="88"/>
      <c r="C28" s="88"/>
      <c r="D28" s="88"/>
      <c r="E28" s="88"/>
      <c r="F28" s="88"/>
      <c r="G28" s="88"/>
      <c r="H28" s="88"/>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row>
    <row r="29" spans="1:37" s="9" customFormat="1" ht="42.75" customHeight="1" x14ac:dyDescent="0.35">
      <c r="A29" s="80" t="s">
        <v>74</v>
      </c>
      <c r="B29" s="81"/>
      <c r="C29" s="81"/>
      <c r="D29" s="82"/>
      <c r="E29" s="22" t="s">
        <v>19</v>
      </c>
      <c r="F29" s="58">
        <v>1099</v>
      </c>
      <c r="G29" s="23"/>
      <c r="H29" s="65">
        <f t="shared" ref="H29:H31" si="2">G29*F29</f>
        <v>0</v>
      </c>
      <c r="I29" s="8"/>
      <c r="J29" s="8"/>
      <c r="K29" s="8"/>
      <c r="L29" s="8"/>
      <c r="M29" s="8"/>
      <c r="N29" s="8"/>
      <c r="O29" s="8"/>
      <c r="P29" s="8"/>
      <c r="Q29" s="8"/>
      <c r="R29" s="8"/>
      <c r="S29" s="8"/>
      <c r="T29" s="8"/>
      <c r="U29" s="8"/>
      <c r="V29" s="8"/>
      <c r="W29" s="8"/>
      <c r="X29" s="8"/>
      <c r="Y29" s="8"/>
      <c r="Z29" s="8"/>
      <c r="AA29" s="8"/>
      <c r="AB29" s="8"/>
      <c r="AC29" s="8"/>
      <c r="AD29" s="8"/>
      <c r="AE29" s="8"/>
      <c r="AF29" s="8"/>
      <c r="AG29" s="8"/>
      <c r="AH29" s="8"/>
    </row>
    <row r="30" spans="1:37" s="11" customFormat="1" ht="39" customHeight="1" x14ac:dyDescent="0.35">
      <c r="A30" s="80" t="s">
        <v>85</v>
      </c>
      <c r="B30" s="81"/>
      <c r="C30" s="81"/>
      <c r="D30" s="82"/>
      <c r="E30" s="61" t="s">
        <v>77</v>
      </c>
      <c r="F30" s="17">
        <v>695</v>
      </c>
      <c r="G30" s="18"/>
      <c r="H30" s="64">
        <f t="shared" si="2"/>
        <v>0</v>
      </c>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row>
    <row r="31" spans="1:37" s="9" customFormat="1" ht="42.75" customHeight="1" x14ac:dyDescent="0.35">
      <c r="A31" s="83" t="s">
        <v>78</v>
      </c>
      <c r="B31" s="84"/>
      <c r="C31" s="84"/>
      <c r="D31" s="84"/>
      <c r="E31" s="62">
        <v>9780137560738</v>
      </c>
      <c r="F31" s="63">
        <v>390</v>
      </c>
      <c r="G31" s="23"/>
      <c r="H31" s="65">
        <f t="shared" si="2"/>
        <v>0</v>
      </c>
    </row>
    <row r="32" spans="1:37" s="9" customFormat="1" ht="46" customHeight="1" x14ac:dyDescent="0.35">
      <c r="A32" s="85" t="s">
        <v>94</v>
      </c>
      <c r="B32" s="84"/>
      <c r="C32" s="84"/>
      <c r="D32" s="86"/>
      <c r="E32" s="27">
        <v>9780135335345</v>
      </c>
      <c r="F32" s="16">
        <v>25</v>
      </c>
      <c r="G32" s="23"/>
      <c r="H32" s="72">
        <f>G32*F32</f>
        <v>0</v>
      </c>
    </row>
    <row r="33" spans="1:38" s="51" customFormat="1" ht="35.5" customHeight="1" x14ac:dyDescent="0.35">
      <c r="A33" s="87" t="s">
        <v>66</v>
      </c>
      <c r="B33" s="88"/>
      <c r="C33" s="88"/>
      <c r="D33" s="88"/>
      <c r="E33" s="88"/>
      <c r="F33" s="88"/>
      <c r="G33" s="88"/>
      <c r="H33" s="88"/>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row>
    <row r="34" spans="1:38" s="9" customFormat="1" ht="42.5" customHeight="1" x14ac:dyDescent="0.35">
      <c r="A34" s="80" t="s">
        <v>82</v>
      </c>
      <c r="B34" s="81"/>
      <c r="C34" s="81"/>
      <c r="D34" s="82"/>
      <c r="E34" s="22" t="s">
        <v>20</v>
      </c>
      <c r="F34" s="58">
        <v>1099</v>
      </c>
      <c r="G34" s="23"/>
      <c r="H34" s="65">
        <f t="shared" ref="H34:H36" si="3">G34*F34</f>
        <v>0</v>
      </c>
      <c r="I34" s="8"/>
      <c r="J34" s="8"/>
      <c r="K34" s="8"/>
      <c r="L34" s="8"/>
      <c r="M34" s="8"/>
      <c r="N34" s="8"/>
      <c r="O34" s="8"/>
      <c r="P34" s="8"/>
      <c r="Q34" s="8"/>
      <c r="R34" s="8"/>
      <c r="S34" s="8"/>
      <c r="T34" s="8"/>
      <c r="U34" s="8"/>
      <c r="V34" s="8"/>
      <c r="W34" s="8"/>
      <c r="X34" s="8"/>
      <c r="Y34" s="8"/>
      <c r="Z34" s="8"/>
      <c r="AA34" s="8"/>
      <c r="AB34" s="8"/>
      <c r="AC34" s="8"/>
      <c r="AD34" s="8"/>
      <c r="AE34" s="8"/>
      <c r="AF34" s="8"/>
      <c r="AG34" s="8"/>
      <c r="AH34" s="8"/>
    </row>
    <row r="35" spans="1:38" s="12" customFormat="1" ht="39" customHeight="1" x14ac:dyDescent="0.35">
      <c r="A35" s="80" t="s">
        <v>86</v>
      </c>
      <c r="B35" s="81"/>
      <c r="C35" s="81"/>
      <c r="D35" s="82"/>
      <c r="E35" s="20">
        <v>9780138180423</v>
      </c>
      <c r="F35" s="17">
        <v>695</v>
      </c>
      <c r="G35" s="45"/>
      <c r="H35" s="64">
        <f t="shared" si="3"/>
        <v>0</v>
      </c>
      <c r="I35" s="8"/>
      <c r="J35" s="8"/>
      <c r="K35" s="8"/>
      <c r="L35" s="8"/>
      <c r="M35" s="8"/>
      <c r="N35" s="8"/>
      <c r="O35" s="8"/>
      <c r="P35" s="8"/>
      <c r="Q35" s="8"/>
      <c r="R35" s="8"/>
      <c r="S35" s="8"/>
      <c r="T35" s="8"/>
      <c r="U35" s="8"/>
      <c r="V35" s="8"/>
      <c r="W35" s="8"/>
      <c r="X35" s="8"/>
      <c r="Y35" s="8"/>
      <c r="Z35" s="8"/>
      <c r="AA35" s="8"/>
    </row>
    <row r="36" spans="1:38" s="9" customFormat="1" ht="42.5" customHeight="1" x14ac:dyDescent="0.35">
      <c r="A36" s="83" t="s">
        <v>79</v>
      </c>
      <c r="B36" s="84"/>
      <c r="C36" s="84"/>
      <c r="D36" s="84"/>
      <c r="E36" s="62">
        <v>9780137560684</v>
      </c>
      <c r="F36" s="63">
        <v>390</v>
      </c>
      <c r="G36" s="23"/>
      <c r="H36" s="65">
        <f t="shared" si="3"/>
        <v>0</v>
      </c>
    </row>
    <row r="37" spans="1:38" s="9" customFormat="1" ht="46" customHeight="1" x14ac:dyDescent="0.35">
      <c r="A37" s="85" t="s">
        <v>95</v>
      </c>
      <c r="B37" s="84"/>
      <c r="C37" s="84"/>
      <c r="D37" s="86"/>
      <c r="E37" s="27">
        <v>9780135335345</v>
      </c>
      <c r="F37" s="16">
        <v>25</v>
      </c>
      <c r="G37" s="23"/>
      <c r="H37" s="72">
        <f>G37*F37</f>
        <v>0</v>
      </c>
    </row>
    <row r="38" spans="1:38" s="51" customFormat="1" ht="29.5" customHeight="1" x14ac:dyDescent="0.35">
      <c r="A38" s="87" t="s">
        <v>67</v>
      </c>
      <c r="B38" s="88"/>
      <c r="C38" s="88"/>
      <c r="D38" s="88"/>
      <c r="E38" s="88"/>
      <c r="F38" s="88"/>
      <c r="G38" s="88"/>
      <c r="H38" s="88"/>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50"/>
    </row>
    <row r="39" spans="1:38" s="9" customFormat="1" ht="42.75" customHeight="1" x14ac:dyDescent="0.35">
      <c r="A39" s="80" t="s">
        <v>80</v>
      </c>
      <c r="B39" s="81"/>
      <c r="C39" s="81"/>
      <c r="D39" s="82"/>
      <c r="E39" s="19">
        <v>9780134885896</v>
      </c>
      <c r="F39" s="58">
        <v>1099</v>
      </c>
      <c r="G39" s="23"/>
      <c r="H39" s="65">
        <f t="shared" ref="H39:H40" si="4">G39*F39</f>
        <v>0</v>
      </c>
      <c r="I39" s="8"/>
      <c r="J39" s="8"/>
      <c r="K39" s="8"/>
      <c r="L39" s="8"/>
      <c r="M39" s="8"/>
      <c r="N39" s="8"/>
      <c r="O39" s="8"/>
      <c r="P39" s="8"/>
      <c r="Q39" s="8"/>
      <c r="R39" s="8"/>
      <c r="S39" s="8"/>
      <c r="T39" s="8"/>
      <c r="U39" s="8"/>
      <c r="V39" s="8"/>
      <c r="W39" s="8"/>
      <c r="X39" s="8"/>
      <c r="Y39" s="8"/>
      <c r="Z39" s="8"/>
      <c r="AA39" s="8"/>
      <c r="AB39" s="8"/>
      <c r="AC39" s="8"/>
      <c r="AD39" s="8"/>
      <c r="AE39" s="8"/>
      <c r="AF39" s="8"/>
      <c r="AG39" s="8"/>
      <c r="AH39" s="8"/>
    </row>
    <row r="40" spans="1:38" s="9" customFormat="1" ht="42.75" customHeight="1" x14ac:dyDescent="0.35">
      <c r="A40" s="83" t="s">
        <v>81</v>
      </c>
      <c r="B40" s="84"/>
      <c r="C40" s="84"/>
      <c r="D40" s="84"/>
      <c r="E40" s="62">
        <v>9780137560691</v>
      </c>
      <c r="F40" s="63">
        <v>390</v>
      </c>
      <c r="G40" s="23"/>
      <c r="H40" s="65">
        <f t="shared" si="4"/>
        <v>0</v>
      </c>
    </row>
    <row r="41" spans="1:38" s="9" customFormat="1" ht="46" customHeight="1" x14ac:dyDescent="0.35">
      <c r="A41" s="85" t="s">
        <v>69</v>
      </c>
      <c r="B41" s="84"/>
      <c r="C41" s="84"/>
      <c r="D41" s="86"/>
      <c r="E41" s="27">
        <v>9780136762225</v>
      </c>
      <c r="F41" s="16">
        <v>25</v>
      </c>
      <c r="G41" s="23"/>
      <c r="H41" s="65">
        <f>G41*F41</f>
        <v>0</v>
      </c>
      <c r="I41" s="8"/>
      <c r="J41" s="8"/>
      <c r="K41" s="8"/>
      <c r="L41" s="8"/>
      <c r="M41" s="8"/>
      <c r="N41" s="8"/>
      <c r="O41" s="8"/>
      <c r="P41" s="8"/>
      <c r="Q41" s="8"/>
      <c r="R41" s="8"/>
      <c r="S41" s="8"/>
      <c r="T41" s="8"/>
      <c r="U41" s="8"/>
      <c r="V41" s="8"/>
      <c r="W41" s="8"/>
      <c r="X41" s="8"/>
      <c r="Y41" s="8"/>
      <c r="Z41" s="8"/>
      <c r="AA41" s="8"/>
      <c r="AB41" s="8"/>
      <c r="AC41" s="8"/>
      <c r="AD41" s="8"/>
      <c r="AE41" s="8"/>
      <c r="AF41" s="8"/>
      <c r="AG41" s="8"/>
    </row>
    <row r="42" spans="1:38" s="9" customFormat="1" ht="46" customHeight="1" x14ac:dyDescent="0.35">
      <c r="A42" s="85" t="s">
        <v>96</v>
      </c>
      <c r="B42" s="84"/>
      <c r="C42" s="84"/>
      <c r="D42" s="86"/>
      <c r="E42" s="27">
        <v>9780135345986</v>
      </c>
      <c r="F42" s="16">
        <v>9.9499999999999993</v>
      </c>
      <c r="G42" s="23"/>
      <c r="H42" s="72">
        <f>G42*F42</f>
        <v>0</v>
      </c>
      <c r="I42" s="8"/>
      <c r="J42" s="8"/>
      <c r="K42" s="8"/>
      <c r="L42" s="8"/>
      <c r="M42" s="8"/>
      <c r="N42" s="8"/>
      <c r="O42" s="8"/>
      <c r="P42" s="8"/>
      <c r="Q42" s="8"/>
      <c r="R42" s="8"/>
      <c r="S42" s="8"/>
      <c r="T42" s="8"/>
      <c r="U42" s="8"/>
      <c r="V42" s="8"/>
      <c r="W42" s="8"/>
      <c r="X42" s="8"/>
      <c r="Y42" s="8"/>
      <c r="Z42" s="8"/>
      <c r="AA42" s="8"/>
      <c r="AB42" s="8"/>
      <c r="AC42" s="8"/>
      <c r="AD42" s="8"/>
      <c r="AE42" s="8"/>
      <c r="AF42" s="8"/>
      <c r="AG42" s="8"/>
    </row>
    <row r="43" spans="1:38" s="9" customFormat="1" ht="46" customHeight="1" x14ac:dyDescent="0.35">
      <c r="A43" s="85" t="s">
        <v>97</v>
      </c>
      <c r="B43" s="84"/>
      <c r="C43" s="84"/>
      <c r="D43" s="86"/>
      <c r="E43" s="27">
        <v>9780135345993</v>
      </c>
      <c r="F43" s="16">
        <v>29.95</v>
      </c>
      <c r="G43" s="23"/>
      <c r="H43" s="72">
        <f>G43*F43</f>
        <v>0</v>
      </c>
      <c r="I43" s="8"/>
      <c r="J43" s="8"/>
      <c r="K43" s="8"/>
      <c r="L43" s="8"/>
      <c r="M43" s="8"/>
      <c r="N43" s="8"/>
      <c r="O43" s="8"/>
      <c r="P43" s="8"/>
      <c r="Q43" s="8"/>
      <c r="R43" s="8"/>
      <c r="S43" s="8"/>
      <c r="T43" s="8"/>
      <c r="U43" s="8"/>
      <c r="V43" s="8"/>
      <c r="W43" s="8"/>
      <c r="X43" s="8"/>
      <c r="Y43" s="8"/>
      <c r="Z43" s="8"/>
      <c r="AA43" s="8"/>
      <c r="AB43" s="8"/>
      <c r="AC43" s="8"/>
      <c r="AD43" s="8"/>
      <c r="AE43" s="8"/>
      <c r="AF43" s="8"/>
      <c r="AG43" s="8"/>
    </row>
    <row r="44" spans="1:38" s="51" customFormat="1" ht="29.5" customHeight="1" x14ac:dyDescent="0.35">
      <c r="A44" s="87" t="s">
        <v>68</v>
      </c>
      <c r="B44" s="88"/>
      <c r="C44" s="88"/>
      <c r="D44" s="88"/>
      <c r="E44" s="88"/>
      <c r="F44" s="88"/>
      <c r="G44" s="88"/>
      <c r="H44" s="88"/>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50"/>
    </row>
    <row r="45" spans="1:38" s="9" customFormat="1" ht="38.15" customHeight="1" x14ac:dyDescent="0.35">
      <c r="A45" s="85" t="s">
        <v>71</v>
      </c>
      <c r="B45" s="84"/>
      <c r="C45" s="84"/>
      <c r="D45" s="86"/>
      <c r="E45" s="27">
        <v>9780136762225</v>
      </c>
      <c r="F45" s="16">
        <v>25</v>
      </c>
      <c r="G45" s="23"/>
      <c r="H45" s="65">
        <f t="shared" ref="H45" si="5">G45*F45</f>
        <v>0</v>
      </c>
      <c r="I45" s="8"/>
      <c r="J45" s="8"/>
      <c r="K45" s="8"/>
      <c r="L45" s="8"/>
      <c r="M45" s="8"/>
      <c r="N45" s="8"/>
      <c r="O45" s="8"/>
      <c r="P45" s="8"/>
      <c r="Q45" s="8"/>
      <c r="R45" s="8"/>
      <c r="S45" s="8"/>
      <c r="T45" s="8"/>
      <c r="U45" s="8"/>
      <c r="V45" s="8"/>
      <c r="W45" s="8"/>
      <c r="X45" s="8"/>
      <c r="Y45" s="8"/>
      <c r="Z45" s="8"/>
      <c r="AA45" s="8"/>
      <c r="AB45" s="8"/>
      <c r="AC45" s="8"/>
      <c r="AD45" s="8"/>
      <c r="AE45" s="8"/>
      <c r="AF45" s="8"/>
      <c r="AG45" s="8"/>
      <c r="AH45" s="8"/>
    </row>
    <row r="46" spans="1:38" s="9" customFormat="1" ht="38.15" customHeight="1" x14ac:dyDescent="0.35">
      <c r="A46" s="85" t="s">
        <v>98</v>
      </c>
      <c r="B46" s="84"/>
      <c r="C46" s="84"/>
      <c r="D46" s="86"/>
      <c r="E46" s="27">
        <v>9780135346020</v>
      </c>
      <c r="F46" s="16">
        <v>9.9499999999999993</v>
      </c>
      <c r="G46" s="23"/>
      <c r="H46" s="72">
        <f>G46*F46</f>
        <v>0</v>
      </c>
      <c r="I46" s="8"/>
      <c r="J46" s="8"/>
      <c r="K46" s="8"/>
      <c r="L46" s="8"/>
      <c r="M46" s="8"/>
      <c r="N46" s="8"/>
      <c r="O46" s="8"/>
      <c r="P46" s="8"/>
      <c r="Q46" s="8"/>
      <c r="R46" s="8"/>
      <c r="S46" s="8"/>
      <c r="T46" s="8"/>
      <c r="U46" s="8"/>
      <c r="V46" s="8"/>
      <c r="W46" s="8"/>
      <c r="X46" s="8"/>
      <c r="Y46" s="8"/>
      <c r="Z46" s="8"/>
      <c r="AA46" s="8"/>
      <c r="AB46" s="8"/>
      <c r="AC46" s="8"/>
      <c r="AD46" s="8"/>
      <c r="AE46" s="8"/>
      <c r="AF46" s="8"/>
      <c r="AG46" s="8"/>
      <c r="AH46" s="8"/>
    </row>
    <row r="47" spans="1:38" s="9" customFormat="1" ht="38.15" customHeight="1" x14ac:dyDescent="0.35">
      <c r="A47" s="85" t="s">
        <v>99</v>
      </c>
      <c r="B47" s="84"/>
      <c r="C47" s="84"/>
      <c r="D47" s="86"/>
      <c r="E47" s="27">
        <v>9780135346044</v>
      </c>
      <c r="F47" s="16">
        <v>29.95</v>
      </c>
      <c r="G47" s="23"/>
      <c r="H47" s="72">
        <f>G47*F47</f>
        <v>0</v>
      </c>
      <c r="I47" s="8"/>
      <c r="J47" s="8"/>
      <c r="K47" s="8"/>
      <c r="L47" s="8"/>
      <c r="M47" s="8"/>
      <c r="N47" s="8"/>
      <c r="O47" s="8"/>
      <c r="P47" s="8"/>
      <c r="Q47" s="8"/>
      <c r="R47" s="8"/>
      <c r="S47" s="8"/>
      <c r="T47" s="8"/>
      <c r="U47" s="8"/>
      <c r="V47" s="8"/>
      <c r="W47" s="8"/>
      <c r="X47" s="8"/>
      <c r="Y47" s="8"/>
      <c r="Z47" s="8"/>
      <c r="AA47" s="8"/>
      <c r="AB47" s="8"/>
      <c r="AC47" s="8"/>
      <c r="AD47" s="8"/>
      <c r="AE47" s="8"/>
      <c r="AF47" s="8"/>
      <c r="AG47" s="8"/>
      <c r="AH47" s="8"/>
    </row>
    <row r="48" spans="1:38" s="51" customFormat="1" ht="29.5" customHeight="1" x14ac:dyDescent="0.35">
      <c r="A48" s="87" t="s">
        <v>70</v>
      </c>
      <c r="B48" s="88"/>
      <c r="C48" s="88"/>
      <c r="D48" s="88"/>
      <c r="E48" s="88"/>
      <c r="F48" s="88"/>
      <c r="G48" s="88"/>
      <c r="H48" s="88"/>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50"/>
    </row>
    <row r="49" spans="1:38" s="9" customFormat="1" ht="38.15" customHeight="1" x14ac:dyDescent="0.35">
      <c r="A49" s="85" t="s">
        <v>87</v>
      </c>
      <c r="B49" s="84"/>
      <c r="C49" s="84"/>
      <c r="D49" s="86"/>
      <c r="E49" s="27">
        <v>9780138164744</v>
      </c>
      <c r="F49" s="16">
        <v>25</v>
      </c>
      <c r="G49" s="23"/>
      <c r="H49" s="65">
        <f t="shared" ref="H49" si="6">G49*F49</f>
        <v>0</v>
      </c>
      <c r="I49" s="8"/>
      <c r="J49" s="8"/>
      <c r="K49" s="8"/>
      <c r="L49" s="8"/>
      <c r="M49" s="8"/>
      <c r="N49" s="8"/>
      <c r="O49" s="8"/>
      <c r="P49" s="8"/>
      <c r="Q49" s="8"/>
      <c r="R49" s="8"/>
      <c r="S49" s="8"/>
      <c r="T49" s="8"/>
      <c r="U49" s="8"/>
      <c r="V49" s="8"/>
      <c r="W49" s="8"/>
      <c r="X49" s="8"/>
      <c r="Y49" s="8"/>
      <c r="Z49" s="8"/>
      <c r="AA49" s="8"/>
      <c r="AB49" s="8"/>
      <c r="AC49" s="8"/>
      <c r="AD49" s="8"/>
      <c r="AE49" s="8"/>
      <c r="AF49" s="8"/>
      <c r="AG49" s="8"/>
      <c r="AH49" s="8"/>
    </row>
    <row r="50" spans="1:38" s="51" customFormat="1" ht="29.5" customHeight="1" x14ac:dyDescent="0.35">
      <c r="A50" s="87" t="s">
        <v>72</v>
      </c>
      <c r="B50" s="88"/>
      <c r="C50" s="88"/>
      <c r="D50" s="88"/>
      <c r="E50" s="88"/>
      <c r="F50" s="88"/>
      <c r="G50" s="88"/>
      <c r="H50" s="88"/>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50"/>
    </row>
    <row r="51" spans="1:38" s="9" customFormat="1" ht="38.15" customHeight="1" x14ac:dyDescent="0.35">
      <c r="A51" s="85" t="s">
        <v>88</v>
      </c>
      <c r="B51" s="84"/>
      <c r="C51" s="84"/>
      <c r="D51" s="86"/>
      <c r="E51" s="27">
        <v>9780138164744</v>
      </c>
      <c r="F51" s="16">
        <v>25</v>
      </c>
      <c r="G51" s="23"/>
      <c r="H51" s="65">
        <f t="shared" ref="H51" si="7">G51*F51</f>
        <v>0</v>
      </c>
      <c r="I51" s="8"/>
      <c r="J51" s="8"/>
      <c r="K51" s="8"/>
      <c r="L51" s="8"/>
      <c r="M51" s="8"/>
      <c r="N51" s="8"/>
      <c r="O51" s="8"/>
      <c r="P51" s="8"/>
      <c r="Q51" s="8"/>
      <c r="R51" s="8"/>
      <c r="S51" s="8"/>
      <c r="T51" s="8"/>
      <c r="U51" s="8"/>
      <c r="V51" s="8"/>
      <c r="W51" s="8"/>
      <c r="X51" s="8"/>
      <c r="Y51" s="8"/>
      <c r="Z51" s="8"/>
      <c r="AA51" s="8"/>
      <c r="AB51" s="8"/>
      <c r="AC51" s="8"/>
      <c r="AD51" s="8"/>
      <c r="AE51" s="8"/>
      <c r="AF51" s="8"/>
      <c r="AG51" s="8"/>
      <c r="AH51" s="8"/>
    </row>
    <row r="52" spans="1:38" s="9" customFormat="1" ht="26.25" customHeight="1" x14ac:dyDescent="0.35">
      <c r="A52" s="77" t="s">
        <v>22</v>
      </c>
      <c r="B52" s="78"/>
      <c r="C52" s="78"/>
      <c r="D52" s="78"/>
      <c r="E52" s="78"/>
      <c r="F52" s="78"/>
      <c r="G52" s="78"/>
      <c r="H52" s="79"/>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row>
    <row r="53" spans="1:38" s="9" customFormat="1" ht="49" customHeight="1" x14ac:dyDescent="0.35">
      <c r="A53" s="91" t="s">
        <v>100</v>
      </c>
      <c r="B53" s="92"/>
      <c r="C53" s="92"/>
      <c r="D53" s="93"/>
      <c r="E53" s="75">
        <v>9780135370179</v>
      </c>
      <c r="F53" s="59">
        <v>82</v>
      </c>
      <c r="G53" s="55"/>
      <c r="H53" s="74">
        <f t="shared" ref="H53:H56" si="8">F53*G53</f>
        <v>0</v>
      </c>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row>
    <row r="54" spans="1:38" s="9" customFormat="1" ht="31.5" customHeight="1" x14ac:dyDescent="0.35">
      <c r="A54" s="91" t="s">
        <v>101</v>
      </c>
      <c r="B54" s="92"/>
      <c r="C54" s="92"/>
      <c r="D54" s="93"/>
      <c r="E54" s="75">
        <v>9780325161044</v>
      </c>
      <c r="F54" s="59">
        <v>65.5</v>
      </c>
      <c r="G54" s="55"/>
      <c r="H54" s="74">
        <f t="shared" si="8"/>
        <v>0</v>
      </c>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row>
    <row r="55" spans="1:38" s="9" customFormat="1" ht="25" customHeight="1" x14ac:dyDescent="0.35">
      <c r="A55" s="91" t="s">
        <v>102</v>
      </c>
      <c r="B55" s="92"/>
      <c r="C55" s="92"/>
      <c r="D55" s="93"/>
      <c r="E55" s="75">
        <v>9780325160313</v>
      </c>
      <c r="F55" s="59">
        <v>75.400000000000006</v>
      </c>
      <c r="G55" s="55"/>
      <c r="H55" s="74">
        <f t="shared" si="8"/>
        <v>0</v>
      </c>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row>
    <row r="56" spans="1:38" s="9" customFormat="1" ht="31" customHeight="1" x14ac:dyDescent="0.35">
      <c r="A56" s="91" t="s">
        <v>103</v>
      </c>
      <c r="B56" s="92"/>
      <c r="C56" s="92"/>
      <c r="D56" s="93"/>
      <c r="E56" s="75">
        <v>9780325137568</v>
      </c>
      <c r="F56" s="59">
        <v>36.5</v>
      </c>
      <c r="G56" s="55"/>
      <c r="H56" s="74">
        <f t="shared" si="8"/>
        <v>0</v>
      </c>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row>
    <row r="57" spans="1:38" s="9" customFormat="1" ht="27" customHeight="1" x14ac:dyDescent="0.35">
      <c r="A57" s="83" t="s">
        <v>29</v>
      </c>
      <c r="B57" s="84"/>
      <c r="C57" s="84"/>
      <c r="D57" s="86"/>
      <c r="E57" s="28" t="s">
        <v>30</v>
      </c>
      <c r="F57" s="29">
        <v>164.75</v>
      </c>
      <c r="G57" s="30"/>
      <c r="H57" s="65">
        <f>G57*F57</f>
        <v>0</v>
      </c>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row>
    <row r="58" spans="1:38" s="9" customFormat="1" ht="27" customHeight="1" x14ac:dyDescent="0.35">
      <c r="A58" s="83" t="s">
        <v>31</v>
      </c>
      <c r="B58" s="84"/>
      <c r="C58" s="84"/>
      <c r="D58" s="86"/>
      <c r="E58" s="28" t="s">
        <v>32</v>
      </c>
      <c r="F58" s="29">
        <v>27</v>
      </c>
      <c r="G58" s="30"/>
      <c r="H58" s="65">
        <f t="shared" ref="H58:H61" si="9">G58*F58</f>
        <v>0</v>
      </c>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row>
    <row r="59" spans="1:38" s="9" customFormat="1" ht="53.5" customHeight="1" x14ac:dyDescent="0.35">
      <c r="A59" s="83" t="s">
        <v>33</v>
      </c>
      <c r="B59" s="84"/>
      <c r="C59" s="84"/>
      <c r="D59" s="86"/>
      <c r="E59" s="28" t="s">
        <v>34</v>
      </c>
      <c r="F59" s="29">
        <v>88.25</v>
      </c>
      <c r="G59" s="30"/>
      <c r="H59" s="65">
        <f t="shared" si="9"/>
        <v>0</v>
      </c>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row>
    <row r="60" spans="1:38" s="9" customFormat="1" ht="53.5" customHeight="1" x14ac:dyDescent="0.35">
      <c r="A60" s="83" t="s">
        <v>35</v>
      </c>
      <c r="B60" s="84"/>
      <c r="C60" s="84"/>
      <c r="D60" s="86"/>
      <c r="E60" s="28" t="s">
        <v>36</v>
      </c>
      <c r="F60" s="29">
        <v>79.25</v>
      </c>
      <c r="G60" s="30"/>
      <c r="H60" s="65">
        <f t="shared" si="9"/>
        <v>0</v>
      </c>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row>
    <row r="61" spans="1:38" s="9" customFormat="1" ht="40.75" customHeight="1" x14ac:dyDescent="0.35">
      <c r="A61" s="83" t="s">
        <v>37</v>
      </c>
      <c r="B61" s="84"/>
      <c r="C61" s="84"/>
      <c r="D61" s="86"/>
      <c r="E61" s="28" t="s">
        <v>38</v>
      </c>
      <c r="F61" s="24">
        <v>69.95</v>
      </c>
      <c r="G61" s="30"/>
      <c r="H61" s="65">
        <f t="shared" si="9"/>
        <v>0</v>
      </c>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row>
    <row r="62" spans="1:38" s="9" customFormat="1" ht="40.75" customHeight="1" x14ac:dyDescent="0.35">
      <c r="A62" s="83" t="s">
        <v>39</v>
      </c>
      <c r="B62" s="84"/>
      <c r="C62" s="84"/>
      <c r="D62" s="86"/>
      <c r="E62" s="31" t="s">
        <v>40</v>
      </c>
      <c r="F62" s="24">
        <v>84</v>
      </c>
      <c r="G62" s="30"/>
      <c r="H62" s="65">
        <f t="shared" ref="H62:H66" si="10">G62*F62</f>
        <v>0</v>
      </c>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row>
    <row r="63" spans="1:38" s="9" customFormat="1" ht="40.75" customHeight="1" x14ac:dyDescent="0.35">
      <c r="A63" s="83" t="s">
        <v>60</v>
      </c>
      <c r="B63" s="84"/>
      <c r="C63" s="84"/>
      <c r="D63" s="86"/>
      <c r="E63" s="27">
        <v>9780135778296</v>
      </c>
      <c r="F63" s="24">
        <v>118.14</v>
      </c>
      <c r="G63" s="30"/>
      <c r="H63" s="65">
        <f t="shared" si="10"/>
        <v>0</v>
      </c>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row>
    <row r="64" spans="1:38" s="9" customFormat="1" ht="40.75" customHeight="1" x14ac:dyDescent="0.35">
      <c r="A64" s="83" t="s">
        <v>41</v>
      </c>
      <c r="B64" s="84"/>
      <c r="C64" s="84"/>
      <c r="D64" s="86"/>
      <c r="E64" s="27">
        <v>9780321756152</v>
      </c>
      <c r="F64" s="24">
        <v>67.5</v>
      </c>
      <c r="G64" s="30"/>
      <c r="H64" s="65">
        <f t="shared" si="10"/>
        <v>0</v>
      </c>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row>
    <row r="65" spans="1:36" s="9" customFormat="1" ht="40.75" customHeight="1" x14ac:dyDescent="0.35">
      <c r="A65" s="83" t="s">
        <v>42</v>
      </c>
      <c r="B65" s="84"/>
      <c r="C65" s="84"/>
      <c r="D65" s="86"/>
      <c r="E65" s="27">
        <v>9780134153483</v>
      </c>
      <c r="F65" s="16">
        <v>69.5</v>
      </c>
      <c r="G65" s="30"/>
      <c r="H65" s="65">
        <f t="shared" si="10"/>
        <v>0</v>
      </c>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row>
    <row r="66" spans="1:36" s="9" customFormat="1" ht="40.75" customHeight="1" x14ac:dyDescent="0.35">
      <c r="A66" s="83" t="s">
        <v>43</v>
      </c>
      <c r="B66" s="84"/>
      <c r="C66" s="84"/>
      <c r="D66" s="86"/>
      <c r="E66" s="27">
        <v>9780133760569</v>
      </c>
      <c r="F66" s="16">
        <v>55</v>
      </c>
      <c r="G66" s="30"/>
      <c r="H66" s="65">
        <f t="shared" si="10"/>
        <v>0</v>
      </c>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row>
    <row r="67" spans="1:36" s="9" customFormat="1" ht="35.5" customHeight="1" x14ac:dyDescent="0.35">
      <c r="A67" s="76" t="s">
        <v>23</v>
      </c>
      <c r="B67" s="76"/>
      <c r="C67" s="76"/>
      <c r="D67" s="76"/>
      <c r="E67" s="76"/>
      <c r="F67" s="76"/>
      <c r="G67" s="76"/>
      <c r="H67" s="76"/>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row>
    <row r="68" spans="1:36" s="9" customFormat="1" ht="72" customHeight="1" x14ac:dyDescent="0.35">
      <c r="A68" s="119" t="s">
        <v>24</v>
      </c>
      <c r="B68" s="119"/>
      <c r="C68" s="119"/>
      <c r="D68" s="119"/>
      <c r="E68" s="20">
        <v>9780135439159</v>
      </c>
      <c r="F68" s="16">
        <v>550</v>
      </c>
      <c r="G68" s="26"/>
      <c r="H68" s="72">
        <f t="shared" ref="H68:H72" si="11">G68*F68</f>
        <v>0</v>
      </c>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row>
    <row r="69" spans="1:36" s="9" customFormat="1" ht="76" customHeight="1" x14ac:dyDescent="0.35">
      <c r="A69" s="119" t="s">
        <v>25</v>
      </c>
      <c r="B69" s="119"/>
      <c r="C69" s="119"/>
      <c r="D69" s="119"/>
      <c r="E69" s="20">
        <v>9780135889053</v>
      </c>
      <c r="F69" s="16">
        <v>1100</v>
      </c>
      <c r="G69" s="26"/>
      <c r="H69" s="72">
        <f t="shared" si="11"/>
        <v>0</v>
      </c>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row>
    <row r="70" spans="1:36" s="9" customFormat="1" ht="68.5" customHeight="1" x14ac:dyDescent="0.35">
      <c r="A70" s="119" t="s">
        <v>26</v>
      </c>
      <c r="B70" s="119"/>
      <c r="C70" s="119"/>
      <c r="D70" s="119"/>
      <c r="E70" s="20">
        <v>9780135439388</v>
      </c>
      <c r="F70" s="16">
        <v>3200</v>
      </c>
      <c r="G70" s="23"/>
      <c r="H70" s="72">
        <f t="shared" si="11"/>
        <v>0</v>
      </c>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row>
    <row r="71" spans="1:36" s="9" customFormat="1" ht="67" customHeight="1" x14ac:dyDescent="0.35">
      <c r="A71" s="119" t="s">
        <v>27</v>
      </c>
      <c r="B71" s="119"/>
      <c r="C71" s="119"/>
      <c r="D71" s="119"/>
      <c r="E71" s="20">
        <v>9780136580379</v>
      </c>
      <c r="F71" s="16">
        <v>6400</v>
      </c>
      <c r="G71" s="23"/>
      <c r="H71" s="72">
        <f t="shared" si="11"/>
        <v>0</v>
      </c>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row>
    <row r="72" spans="1:36" s="9" customFormat="1" ht="77" customHeight="1" x14ac:dyDescent="0.35">
      <c r="A72" s="119" t="s">
        <v>28</v>
      </c>
      <c r="B72" s="119"/>
      <c r="C72" s="119"/>
      <c r="D72" s="119"/>
      <c r="E72" s="20">
        <v>9780135439128</v>
      </c>
      <c r="F72" s="16">
        <v>1100</v>
      </c>
      <c r="G72" s="26"/>
      <c r="H72" s="72">
        <f t="shared" si="11"/>
        <v>0</v>
      </c>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row>
    <row r="73" spans="1:36" s="9" customFormat="1" ht="128" customHeight="1" x14ac:dyDescent="0.35">
      <c r="A73" s="83" t="s">
        <v>44</v>
      </c>
      <c r="B73" s="84"/>
      <c r="C73" s="84"/>
      <c r="D73" s="86"/>
      <c r="E73" s="28" t="s">
        <v>45</v>
      </c>
      <c r="F73" s="29">
        <v>2100</v>
      </c>
      <c r="G73" s="30"/>
      <c r="H73" s="65">
        <f>G73*F73</f>
        <v>0</v>
      </c>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row>
    <row r="74" spans="1:36" s="9" customFormat="1" ht="139.5" customHeight="1" x14ac:dyDescent="0.35">
      <c r="A74" s="83" t="s">
        <v>46</v>
      </c>
      <c r="B74" s="84"/>
      <c r="C74" s="84"/>
      <c r="D74" s="86"/>
      <c r="E74" s="28" t="s">
        <v>47</v>
      </c>
      <c r="F74" s="29">
        <v>4200</v>
      </c>
      <c r="G74" s="30"/>
      <c r="H74" s="65">
        <f t="shared" ref="H74:H76" si="12">G74*F74</f>
        <v>0</v>
      </c>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row>
    <row r="75" spans="1:36" s="9" customFormat="1" ht="128" customHeight="1" x14ac:dyDescent="0.35">
      <c r="A75" s="83" t="s">
        <v>48</v>
      </c>
      <c r="B75" s="84"/>
      <c r="C75" s="84"/>
      <c r="D75" s="86"/>
      <c r="E75" s="28" t="s">
        <v>49</v>
      </c>
      <c r="F75" s="29">
        <v>4000</v>
      </c>
      <c r="G75" s="30"/>
      <c r="H75" s="65">
        <f t="shared" si="12"/>
        <v>0</v>
      </c>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row>
    <row r="76" spans="1:36" s="9" customFormat="1" ht="128" customHeight="1" x14ac:dyDescent="0.35">
      <c r="A76" s="83" t="s">
        <v>55</v>
      </c>
      <c r="B76" s="84"/>
      <c r="C76" s="84"/>
      <c r="D76" s="86"/>
      <c r="E76" s="28" t="s">
        <v>50</v>
      </c>
      <c r="F76" s="29">
        <v>3500</v>
      </c>
      <c r="G76" s="30"/>
      <c r="H76" s="65">
        <f t="shared" si="12"/>
        <v>0</v>
      </c>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row>
    <row r="77" spans="1:36" s="9" customFormat="1" ht="24" customHeight="1" x14ac:dyDescent="0.35">
      <c r="A77" s="32"/>
      <c r="B77" s="32"/>
      <c r="C77" s="32"/>
      <c r="D77" s="33"/>
      <c r="E77" s="34"/>
      <c r="F77" s="7"/>
      <c r="G77" s="35" t="s">
        <v>51</v>
      </c>
      <c r="H77" s="66">
        <f>SUM(H15:H76)</f>
        <v>0</v>
      </c>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row>
    <row r="78" spans="1:36" s="9" customFormat="1" ht="22.75" customHeight="1" x14ac:dyDescent="0.35">
      <c r="A78" s="32"/>
      <c r="B78" s="32"/>
      <c r="C78" s="32"/>
      <c r="D78" s="36"/>
      <c r="E78" s="37"/>
      <c r="F78" s="7"/>
      <c r="G78" s="38" t="s">
        <v>52</v>
      </c>
      <c r="H78" s="67">
        <f>H77*0.05</f>
        <v>0</v>
      </c>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row>
    <row r="79" spans="1:36" s="9" customFormat="1" ht="22.75" customHeight="1" x14ac:dyDescent="0.35">
      <c r="A79" s="32"/>
      <c r="B79" s="32"/>
      <c r="C79" s="32"/>
      <c r="D79" s="39"/>
      <c r="E79" s="40"/>
      <c r="F79" s="7"/>
      <c r="G79" s="41" t="s">
        <v>58</v>
      </c>
      <c r="H79" s="67">
        <f>H77*0.07</f>
        <v>0</v>
      </c>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row>
    <row r="80" spans="1:36" s="9" customFormat="1" ht="22.75" customHeight="1" x14ac:dyDescent="0.35">
      <c r="A80" s="32"/>
      <c r="B80" s="32"/>
      <c r="C80" s="32"/>
      <c r="D80" s="34"/>
      <c r="E80" s="42"/>
      <c r="F80" s="42"/>
      <c r="G80" s="47" t="s">
        <v>57</v>
      </c>
      <c r="H80" s="67">
        <f>SUM(H77:H79)</f>
        <v>0</v>
      </c>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row>
    <row r="81" spans="1:20" s="9" customFormat="1" ht="18" customHeight="1" x14ac:dyDescent="0.35">
      <c r="A81" s="32"/>
      <c r="B81" s="7"/>
      <c r="C81" s="7"/>
      <c r="D81" s="43"/>
      <c r="E81" s="43"/>
      <c r="F81" s="43"/>
      <c r="G81" s="43"/>
      <c r="H81" s="69" t="s">
        <v>56</v>
      </c>
    </row>
    <row r="82" spans="1:20" s="9" customFormat="1" ht="18" customHeight="1" x14ac:dyDescent="0.35">
      <c r="A82" s="32"/>
      <c r="B82" s="7"/>
      <c r="C82" s="7"/>
      <c r="D82" s="44"/>
      <c r="E82" s="44"/>
      <c r="F82" s="44"/>
      <c r="G82" s="44"/>
      <c r="H82" s="69" t="s">
        <v>53</v>
      </c>
    </row>
    <row r="83" spans="1:20" s="9" customFormat="1" ht="18" customHeight="1" x14ac:dyDescent="0.35">
      <c r="A83" s="32"/>
      <c r="B83" s="32"/>
      <c r="C83" s="7"/>
      <c r="D83" s="44"/>
      <c r="E83" s="44"/>
      <c r="F83" s="44"/>
      <c r="G83" s="44"/>
      <c r="H83" s="69" t="s">
        <v>54</v>
      </c>
    </row>
    <row r="84" spans="1:20" s="7" customFormat="1" ht="20.25" customHeight="1" x14ac:dyDescent="0.35">
      <c r="A84" s="2"/>
      <c r="B84" s="2"/>
      <c r="C84" s="3"/>
      <c r="D84" s="2"/>
      <c r="E84" s="2"/>
      <c r="F84" s="2"/>
      <c r="G84" s="2"/>
      <c r="H84" s="70"/>
      <c r="I84" s="1"/>
      <c r="J84" s="1"/>
      <c r="K84" s="1"/>
      <c r="L84" s="1"/>
      <c r="M84" s="1"/>
      <c r="N84" s="1"/>
      <c r="O84" s="1"/>
      <c r="P84" s="1"/>
      <c r="Q84" s="1"/>
      <c r="R84" s="1"/>
      <c r="S84" s="1"/>
      <c r="T84" s="1"/>
    </row>
    <row r="85" spans="1:20" s="7" customFormat="1" ht="13.75" customHeight="1" x14ac:dyDescent="0.35">
      <c r="A85" s="2"/>
      <c r="B85" s="2"/>
      <c r="C85" s="3"/>
      <c r="D85" s="2"/>
      <c r="E85" s="2"/>
      <c r="F85" s="2"/>
      <c r="G85" s="2"/>
      <c r="H85" s="70"/>
      <c r="I85" s="1"/>
      <c r="J85" s="1"/>
      <c r="K85" s="1"/>
      <c r="L85" s="1"/>
      <c r="M85" s="1"/>
      <c r="N85" s="1"/>
      <c r="O85" s="1"/>
      <c r="P85" s="1"/>
      <c r="Q85" s="1"/>
      <c r="R85" s="1"/>
      <c r="S85" s="1"/>
      <c r="T85" s="1"/>
    </row>
    <row r="86" spans="1:20" s="7" customFormat="1" ht="28" customHeight="1" x14ac:dyDescent="0.35">
      <c r="A86" s="2"/>
      <c r="B86" s="2"/>
      <c r="C86" s="3"/>
      <c r="D86" s="2"/>
      <c r="E86" s="2"/>
      <c r="F86" s="2"/>
      <c r="G86" s="2"/>
      <c r="H86" s="70"/>
      <c r="I86" s="1"/>
      <c r="J86" s="1"/>
      <c r="K86" s="1"/>
      <c r="L86" s="1"/>
      <c r="M86" s="1"/>
      <c r="N86" s="1"/>
      <c r="O86" s="1"/>
      <c r="P86" s="1"/>
      <c r="Q86" s="1"/>
      <c r="R86" s="1"/>
      <c r="S86" s="1"/>
      <c r="T86" s="1"/>
    </row>
  </sheetData>
  <mergeCells count="84">
    <mergeCell ref="A42:D42"/>
    <mergeCell ref="A45:D45"/>
    <mergeCell ref="A46:D46"/>
    <mergeCell ref="A1:H1"/>
    <mergeCell ref="A57:D57"/>
    <mergeCell ref="A61:D61"/>
    <mergeCell ref="A25:D25"/>
    <mergeCell ref="A29:D29"/>
    <mergeCell ref="A34:D34"/>
    <mergeCell ref="A39:D39"/>
    <mergeCell ref="A28:H28"/>
    <mergeCell ref="A32:D32"/>
    <mergeCell ref="A33:H33"/>
    <mergeCell ref="A37:D37"/>
    <mergeCell ref="A19:D19"/>
    <mergeCell ref="A24:H24"/>
    <mergeCell ref="A14:H14"/>
    <mergeCell ref="A15:D15"/>
    <mergeCell ref="A16:D16"/>
    <mergeCell ref="A73:D73"/>
    <mergeCell ref="A63:D63"/>
    <mergeCell ref="A64:D64"/>
    <mergeCell ref="A66:D66"/>
    <mergeCell ref="A65:D65"/>
    <mergeCell ref="A68:D68"/>
    <mergeCell ref="A69:D69"/>
    <mergeCell ref="A70:D70"/>
    <mergeCell ref="A71:D71"/>
    <mergeCell ref="A72:D72"/>
    <mergeCell ref="A59:D59"/>
    <mergeCell ref="A60:D60"/>
    <mergeCell ref="A55:D55"/>
    <mergeCell ref="A56:D56"/>
    <mergeCell ref="A67:H67"/>
    <mergeCell ref="A74:D74"/>
    <mergeCell ref="A75:D75"/>
    <mergeCell ref="A76:D76"/>
    <mergeCell ref="A2:H2"/>
    <mergeCell ref="A3:H3"/>
    <mergeCell ref="A6:C6"/>
    <mergeCell ref="A7:C7"/>
    <mergeCell ref="A8:C8"/>
    <mergeCell ref="D6:H6"/>
    <mergeCell ref="D7:H7"/>
    <mergeCell ref="D8:H8"/>
    <mergeCell ref="A30:D30"/>
    <mergeCell ref="A40:D40"/>
    <mergeCell ref="A62:D62"/>
    <mergeCell ref="A54:D54"/>
    <mergeCell ref="A58:D58"/>
    <mergeCell ref="A13:D13"/>
    <mergeCell ref="A4:H4"/>
    <mergeCell ref="D5:H5"/>
    <mergeCell ref="A5:C5"/>
    <mergeCell ref="A9:C9"/>
    <mergeCell ref="A10:C10"/>
    <mergeCell ref="A11:C11"/>
    <mergeCell ref="A12:C12"/>
    <mergeCell ref="D11:H11"/>
    <mergeCell ref="D12:H12"/>
    <mergeCell ref="D9:H9"/>
    <mergeCell ref="D10:H10"/>
    <mergeCell ref="A53:D53"/>
    <mergeCell ref="A44:H44"/>
    <mergeCell ref="A47:D47"/>
    <mergeCell ref="A48:H48"/>
    <mergeCell ref="A49:D49"/>
    <mergeCell ref="A50:H50"/>
    <mergeCell ref="A51:D51"/>
    <mergeCell ref="A52:H52"/>
    <mergeCell ref="A17:D17"/>
    <mergeCell ref="A27:D27"/>
    <mergeCell ref="A31:D31"/>
    <mergeCell ref="A36:D36"/>
    <mergeCell ref="A43:D43"/>
    <mergeCell ref="A38:H38"/>
    <mergeCell ref="A26:D26"/>
    <mergeCell ref="A35:D35"/>
    <mergeCell ref="A18:H18"/>
    <mergeCell ref="A20:D20"/>
    <mergeCell ref="A21:H21"/>
    <mergeCell ref="A22:D22"/>
    <mergeCell ref="A23:D23"/>
    <mergeCell ref="A41:D41"/>
  </mergeCells>
  <phoneticPr fontId="3" type="noConversion"/>
  <pageMargins left="0.7" right="0.7" top="0.75" bottom="0.75" header="0.3" footer="0.3"/>
  <pageSetup scale="54" fitToHeight="0" orientation="portrait" horizontalDpi="1200" verticalDpi="1200" copies="3" r:id="rId1"/>
  <rowBreaks count="3" manualBreakCount="3">
    <brk id="32" max="7" man="1"/>
    <brk id="51" max="7" man="1"/>
    <brk id="66" max="7" man="1"/>
  </rowBreaks>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C6E99D5D981D438BFBF8B95F62F330" ma:contentTypeVersion="12" ma:contentTypeDescription="Create a new document." ma:contentTypeScope="" ma:versionID="1cfc0deb66029e25231585f0b91a5196">
  <xsd:schema xmlns:xsd="http://www.w3.org/2001/XMLSchema" xmlns:xs="http://www.w3.org/2001/XMLSchema" xmlns:p="http://schemas.microsoft.com/office/2006/metadata/properties" xmlns:ns2="53efa203-44f2-4eb0-a62a-b6bc36598676" xmlns:ns3="543b6cb3-de32-4387-b035-61287cdf3c4c" targetNamespace="http://schemas.microsoft.com/office/2006/metadata/properties" ma:root="true" ma:fieldsID="0503eed63b5dd88e03edc4fed1159dc9" ns2:_="" ns3:_="">
    <xsd:import namespace="53efa203-44f2-4eb0-a62a-b6bc36598676"/>
    <xsd:import namespace="543b6cb3-de32-4387-b035-61287cdf3c4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fa203-44f2-4eb0-a62a-b6bc365986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3b6cb3-de32-4387-b035-61287cdf3c4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E20879D-0D7F-4525-8359-B940EBB1D6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efa203-44f2-4eb0-a62a-b6bc36598676"/>
    <ds:schemaRef ds:uri="543b6cb3-de32-4387-b035-61287cdf3c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7659C39-BAD2-4917-BD27-22588DFEE5BE}">
  <ds:schemaRefs>
    <ds:schemaRef ds:uri="http://schemas.microsoft.com/sharepoint/v3/contenttype/forms"/>
  </ds:schemaRefs>
</ds:datastoreItem>
</file>

<file path=customXml/itemProps3.xml><?xml version="1.0" encoding="utf-8"?>
<ds:datastoreItem xmlns:ds="http://schemas.openxmlformats.org/officeDocument/2006/customXml" ds:itemID="{35940747-DF4D-4D26-89FA-420EAECB6787}">
  <ds:schemaRefs>
    <ds:schemaRef ds:uri="http://schemas.microsoft.com/office/2006/metadata/properties"/>
    <ds:schemaRef ds:uri="http://schemas.microsoft.com/office/infopath/2007/PartnerControls"/>
  </ds:schemaRefs>
</ds:datastoreItem>
</file>

<file path=docMetadata/LabelInfo.xml><?xml version="1.0" encoding="utf-8"?>
<clbl:labelList xmlns:clbl="http://schemas.microsoft.com/office/2020/mipLabelMetadata">
  <clbl:label id="{8cc434d7-97d0-47d3-b5c5-14fe0e33e34b}" enabled="0" method="" siteId="{8cc434d7-97d0-47d3-b5c5-14fe0e33e34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Mathologie</vt:lpstr>
      <vt:lpstr>Mathologie!Print_Area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Rachael Hooseinny</cp:lastModifiedBy>
  <cp:revision/>
  <cp:lastPrinted>2023-09-12T20:59:39Z</cp:lastPrinted>
  <dcterms:created xsi:type="dcterms:W3CDTF">2017-02-07T03:44:06Z</dcterms:created>
  <dcterms:modified xsi:type="dcterms:W3CDTF">2024-08-29T17:38:47Z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0x010100F5C6E99D5D981D438BFBF8B95F62F330</vt:lpwstr>
  </property>
</Properties>
</file>