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Immersion\"/>
    </mc:Choice>
  </mc:AlternateContent>
  <xr:revisionPtr revIDLastSave="0" documentId="13_ncr:1_{F043886C-F76C-4320-9D1F-EBEC969D8DE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mmersion" sheetId="1" r:id="rId1"/>
  </sheets>
  <definedNames>
    <definedName name="_xlnm.Print_Area" localSheetId="0">Immersion!$A$1:$G$40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5" i="1"/>
  <c r="G24" i="1"/>
  <c r="G22" i="1"/>
  <c r="G21" i="1"/>
  <c r="G20" i="1"/>
  <c r="G19" i="1"/>
  <c r="G17" i="1"/>
  <c r="G16" i="1"/>
  <c r="G29" i="1" l="1"/>
  <c r="G30" i="1" s="1"/>
  <c r="G31" i="1" l="1"/>
  <c r="G32" i="1" s="1"/>
</calcChain>
</file>

<file path=xl/sharedStrings.xml><?xml version="1.0" encoding="utf-8"?>
<sst xmlns="http://schemas.openxmlformats.org/spreadsheetml/2006/main" count="47" uniqueCount="47">
  <si>
    <t>P.O. #:</t>
  </si>
  <si>
    <t>Shipping Address:</t>
  </si>
  <si>
    <t>School:</t>
  </si>
  <si>
    <t>Attn:</t>
  </si>
  <si>
    <t>Address:</t>
  </si>
  <si>
    <t>City/Prov:</t>
  </si>
  <si>
    <t>Postal Code:</t>
  </si>
  <si>
    <t xml:space="preserve">Email: </t>
  </si>
  <si>
    <t>Social Studies: Enjeux Geographiques (Grade 9)</t>
  </si>
  <si>
    <t>Etablir des liens: enjeux geographiques du Canada, 3e Student Edition</t>
  </si>
  <si>
    <t>9780134331324</t>
  </si>
  <si>
    <t>Peuples Autochtones Du Canada (Grade 10)</t>
  </si>
  <si>
    <t>9780135106501</t>
  </si>
  <si>
    <t xml:space="preserve">Peuples Autochtones Du Canada Teacher's Resource Kit </t>
  </si>
  <si>
    <t>9780138010560</t>
  </si>
  <si>
    <t>Les Croyances,Les Valuers, Les Ambitions (Grade 11)</t>
  </si>
  <si>
    <t>9780135106129</t>
  </si>
  <si>
    <t>Les Croyances,Les Valuers, Les Ambitions Teacher Resource Kit</t>
  </si>
  <si>
    <t>9780132456159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</si>
  <si>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</si>
  <si>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</si>
  <si>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 Division ● Email: school_inquiries@pearsoned.com ● Tel: 1-800-361-6128 ● www.pearsoncanadaschool.com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</si>
  <si>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</si>
  <si>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</si>
  <si>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</si>
  <si>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</si>
  <si>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</si>
  <si>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9780136734918</t>
  </si>
  <si>
    <t>Indigenous Resources (Grade 10-11)</t>
  </si>
  <si>
    <t>9780136930495</t>
  </si>
  <si>
    <t>Social Studies: la mondialisation relations et enjeux (Grade 12)</t>
  </si>
  <si>
    <t>la mondialisation relations et enjeux, 3e Student Edition</t>
  </si>
  <si>
    <t>la mondialisation relations et enjeux, 3e Teacher Resource Kit</t>
  </si>
  <si>
    <t>Jusqu’au bout ! (Grade 10-12)</t>
  </si>
  <si>
    <t>9780135792339</t>
  </si>
  <si>
    <t>Une licence d’utilisation d’une année, Teacher licence (1 per teacher, 1 year access)</t>
  </si>
  <si>
    <t>9780138207496</t>
  </si>
  <si>
    <t xml:space="preserve">Secondary Immersion </t>
  </si>
  <si>
    <t>Etablir des liens: enjeux géographiques du Canada, 3e, Teacher eGuide
(3 year access that includes 3 teacher access codes)</t>
  </si>
  <si>
    <t>9780138207755</t>
  </si>
  <si>
    <t>Une licence d’utilisation de trois années, Teacher license (1 per teacher, 3 year access)</t>
  </si>
  <si>
    <t>2023-2024 Order Form</t>
  </si>
  <si>
    <t>Title</t>
  </si>
  <si>
    <t>ISBN</t>
  </si>
  <si>
    <t>Net Price</t>
  </si>
  <si>
    <t>Qty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</si>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</sst>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  <numFmt numFmtId="167" formatCode="_(&quot;$&quot;* #,##0.00_);_(&quot;$&quot;* \(#,##0.00\);_(&quot;$&quot;* &quot;-&quot;??_);_(@_)"/>
    <numFmt numFmtId="168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name val="Verdana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b/>
      <sz val="18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4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166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/>
    <xf numFmtId="165" fontId="9" fillId="0" borderId="1" xfId="0" applyNumberFormat="1" applyFont="1" applyBorder="1" applyAlignment="1">
      <alignment horizontal="left" vertical="center" wrapText="1"/>
    </xf>
    <xf numFmtId="167" fontId="10" fillId="0" borderId="5" xfId="0" applyNumberFormat="1" applyFont="1" applyBorder="1" applyAlignment="1">
      <alignment horizontal="center" vertical="center" wrapText="1"/>
    </xf>
    <xf numFmtId="167" fontId="10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12" fillId="0" borderId="8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4" fontId="0" fillId="0" borderId="8" xfId="0" applyNumberFormat="1" applyBorder="1" applyAlignment="1">
      <alignment vertical="center"/>
    </xf>
    <xf numFmtId="166" fontId="10" fillId="0" borderId="5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8" fontId="1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right" vertical="top" readingOrder="1"/>
    </xf>
    <xf numFmtId="1" fontId="8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10" fillId="0" borderId="0" xfId="0" applyFont="1"/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7" fillId="0" borderId="0" xfId="1" applyFont="1" applyAlignment="1">
      <alignment horizontal="center" vertical="top"/>
    </xf>
    <xf numFmtId="0" fontId="10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5" fillId="0" borderId="0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8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7" xfId="0" applyFont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167" fontId="10" fillId="0" borderId="9" xfId="0" applyNumberFormat="1" applyFont="1" applyBorder="1" applyAlignment="1">
      <alignment horizontal="center" vertical="center"/>
    </xf>
    <xf numFmtId="167" fontId="10" fillId="0" borderId="10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19F0B3D0-0715-432D-A9CD-62CC9BA02ED1}"/>
  </cellStyles>
  <dxfs count="0"/>
  <tableStyles count="0" defaultTableStyle="TableStyleMedium2" defaultPivotStyle="PivotStyleLight16"/>
  <colors>
    <mruColors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1346199</xdr:colOff>
      <xdr:row>1</xdr:row>
      <xdr:rowOff>228600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7A96EFD1-29AB-4A7F-B37C-20920EBAF865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346199" cy="663575"/>
        </a:xfrm>
        <a:prstGeom prst="rect">
          <a:avLst/>
        </a:prstGeom>
        <a:noFill/>
      </xdr:spPr>
    </xdr:pic>
    <xdr:clientData fLocksWithSheet="0"/>
  </xdr:twoCellAnchor>
  <xdr:oneCellAnchor>
    <xdr:from>
      <xdr:col>5</xdr:col>
      <xdr:colOff>127000</xdr:colOff>
      <xdr:row>14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07D7DC-E898-4108-9D49-9FDF4D574B11}"/>
            </a:ext>
          </a:extLst>
        </xdr:cNvPr>
        <xdr:cNvSpPr txBox="1"/>
      </xdr:nvSpPr>
      <xdr:spPr>
        <a:xfrm>
          <a:off x="7461250" y="517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532824</xdr:colOff>
      <xdr:row>36</xdr:row>
      <xdr:rowOff>142154</xdr:rowOff>
    </xdr:from>
    <xdr:to>
      <xdr:col>3</xdr:col>
      <xdr:colOff>463757</xdr:colOff>
      <xdr:row>39</xdr:row>
      <xdr:rowOff>63500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B15351-A5D9-4D2F-A978-588AF4AFE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93374" y="56568254"/>
          <a:ext cx="1613684" cy="549996"/>
        </a:xfrm>
        <a:prstGeom prst="rect">
          <a:avLst/>
        </a:prstGeom>
      </xdr:spPr>
    </xdr:pic>
    <xdr:clientData/>
  </xdr:twoCellAnchor>
  <xdr:twoCellAnchor editAs="oneCell">
    <xdr:from>
      <xdr:col>3</xdr:col>
      <xdr:colOff>535210</xdr:colOff>
      <xdr:row>36</xdr:row>
      <xdr:rowOff>164595</xdr:rowOff>
    </xdr:from>
    <xdr:to>
      <xdr:col>4</xdr:col>
      <xdr:colOff>825501</xdr:colOff>
      <xdr:row>39</xdr:row>
      <xdr:rowOff>65170</xdr:rowOff>
    </xdr:to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FE2A8B-5954-40A2-81D8-526F5ADB9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58010" y="8794245"/>
          <a:ext cx="1553941" cy="529225"/>
        </a:xfrm>
        <a:prstGeom prst="rect">
          <a:avLst/>
        </a:prstGeom>
      </xdr:spPr>
    </xdr:pic>
    <xdr:clientData/>
  </xdr:twoCellAnchor>
  <xdr:twoCellAnchor>
    <xdr:from>
      <xdr:col>0</xdr:col>
      <xdr:colOff>129308</xdr:colOff>
      <xdr:row>28</xdr:row>
      <xdr:rowOff>73891</xdr:rowOff>
    </xdr:from>
    <xdr:to>
      <xdr:col>3</xdr:col>
      <xdr:colOff>0</xdr:colOff>
      <xdr:row>33</xdr:row>
      <xdr:rowOff>42486</xdr:rowOff>
    </xdr:to>
    <xdr:sp macro="" textlink="">
      <xdr:nvSpPr>
        <xdr:cNvPr id="13" name="TextBox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5B8344-6CB4-454F-B8B1-FA4C34D664A7}"/>
            </a:ext>
          </a:extLst>
        </xdr:cNvPr>
        <xdr:cNvSpPr txBox="1"/>
      </xdr:nvSpPr>
      <xdr:spPr>
        <a:xfrm>
          <a:off x="129308" y="61084691"/>
          <a:ext cx="2988541" cy="11115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4</xdr:col>
      <xdr:colOff>30480</xdr:colOff>
      <xdr:row>16</xdr:row>
      <xdr:rowOff>845820</xdr:rowOff>
    </xdr:from>
    <xdr:to>
      <xdr:col>4</xdr:col>
      <xdr:colOff>1303020</xdr:colOff>
      <xdr:row>16</xdr:row>
      <xdr:rowOff>1325880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FDD89836-9F63-4021-BD25-29C7595F2975}"/>
            </a:ext>
          </a:extLst>
        </xdr:cNvPr>
        <xdr:cNvSpPr/>
      </xdr:nvSpPr>
      <xdr:spPr>
        <a:xfrm>
          <a:off x="6615430" y="59824620"/>
          <a:ext cx="72009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1</xdr:col>
      <xdr:colOff>635000</xdr:colOff>
      <xdr:row>37</xdr:row>
      <xdr:rowOff>44450</xdr:rowOff>
    </xdr:from>
    <xdr:to>
      <xdr:col>1</xdr:col>
      <xdr:colOff>1022350</xdr:colOff>
      <xdr:row>38</xdr:row>
      <xdr:rowOff>146050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47E4F5-B55B-A315-F091-C50773E75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5050" y="8604250"/>
          <a:ext cx="387350" cy="387350"/>
        </a:xfrm>
        <a:prstGeom prst="rect">
          <a:avLst/>
        </a:prstGeom>
      </xdr:spPr>
    </xdr:pic>
    <xdr:clientData/>
  </xdr:twoCellAnchor>
  <xdr:oneCellAnchor>
    <xdr:from>
      <xdr:col>5</xdr:col>
      <xdr:colOff>127000</xdr:colOff>
      <xdr:row>13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8D78F40-C3C2-45E9-AA44-20B9C5909AE2}"/>
            </a:ext>
          </a:extLst>
        </xdr:cNvPr>
        <xdr:cNvSpPr txBox="1"/>
      </xdr:nvSpPr>
      <xdr:spPr>
        <a:xfrm>
          <a:off x="7429500" y="3543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4" zoomScaleNormal="100" zoomScaleSheetLayoutView="40" workbookViewId="0">
      <selection activeCell="A14" sqref="A14:C14"/>
    </sheetView>
  </sheetViews>
  <sheetFormatPr defaultRowHeight="14.5" x14ac:dyDescent="0.35"/>
  <cols>
    <col min="1" max="1" width="42.08984375" customWidth="1"/>
    <col min="2" max="2" width="15.36328125" customWidth="1"/>
    <col min="3" max="3" width="8.7265625" customWidth="1"/>
    <col min="4" max="4" width="18.08984375" customWidth="1"/>
    <col min="5" max="5" width="13.36328125" customWidth="1"/>
    <col min="6" max="6" width="9.6328125" customWidth="1"/>
    <col min="7" max="7" width="17.7265625" customWidth="1"/>
  </cols>
  <sheetData>
    <row r="1" spans="1:9" s="4" customFormat="1" ht="35.25" customHeight="1" x14ac:dyDescent="0.35">
      <c r="A1" s="45"/>
      <c r="B1" s="45"/>
      <c r="C1" s="45"/>
      <c r="D1" s="45"/>
      <c r="E1" s="45"/>
      <c r="F1" s="45"/>
      <c r="G1" s="45"/>
    </row>
    <row r="2" spans="1:9" s="4" customFormat="1" ht="29.15" customHeight="1" x14ac:dyDescent="0.35">
      <c r="A2" s="51" t="s">
        <v>37</v>
      </c>
      <c r="B2" s="51"/>
      <c r="C2" s="51"/>
      <c r="D2" s="51"/>
      <c r="E2" s="51"/>
      <c r="F2" s="51"/>
      <c r="G2" s="51"/>
    </row>
    <row r="3" spans="1:9" s="5" customFormat="1" ht="22.65" customHeight="1" x14ac:dyDescent="0.35">
      <c r="A3" s="52" t="s">
        <v>41</v>
      </c>
      <c r="B3" s="52"/>
      <c r="C3" s="52"/>
      <c r="D3" s="52"/>
      <c r="E3" s="52"/>
      <c r="F3" s="52"/>
      <c r="G3" s="52"/>
    </row>
    <row r="4" spans="1:9" s="6" customFormat="1" ht="18" customHeight="1" x14ac:dyDescent="0.2">
      <c r="A4" s="53" t="s">
        <v>21</v>
      </c>
      <c r="B4" s="53"/>
      <c r="C4" s="53"/>
      <c r="D4" s="53"/>
      <c r="E4" s="53"/>
      <c r="F4" s="53"/>
      <c r="G4" s="53"/>
    </row>
    <row r="5" spans="1:9" s="6" customFormat="1" ht="3.5" customHeight="1" x14ac:dyDescent="0.2">
      <c r="A5" s="46"/>
      <c r="B5" s="46"/>
      <c r="C5" s="46"/>
      <c r="D5" s="46"/>
      <c r="E5" s="46"/>
      <c r="F5" s="46"/>
      <c r="G5" s="46"/>
    </row>
    <row r="6" spans="1:9" s="7" customFormat="1" ht="19" customHeight="1" x14ac:dyDescent="0.35">
      <c r="A6" s="54" t="s">
        <v>0</v>
      </c>
      <c r="B6" s="54"/>
      <c r="C6" s="54"/>
      <c r="D6" s="54"/>
      <c r="E6" s="54"/>
      <c r="F6" s="54"/>
      <c r="G6" s="54"/>
    </row>
    <row r="7" spans="1:9" s="7" customFormat="1" ht="19" customHeight="1" x14ac:dyDescent="0.35">
      <c r="A7" s="55" t="s">
        <v>1</v>
      </c>
      <c r="B7" s="56"/>
      <c r="C7" s="57"/>
      <c r="D7" s="47"/>
      <c r="E7" s="47"/>
      <c r="F7" s="47"/>
      <c r="G7" s="48"/>
    </row>
    <row r="8" spans="1:9" s="7" customFormat="1" ht="19" customHeight="1" x14ac:dyDescent="0.35">
      <c r="A8" s="44" t="s">
        <v>2</v>
      </c>
      <c r="B8" s="44"/>
      <c r="C8" s="44"/>
      <c r="D8" s="49"/>
      <c r="E8" s="49"/>
      <c r="F8" s="49"/>
      <c r="G8" s="50"/>
    </row>
    <row r="9" spans="1:9" s="7" customFormat="1" ht="19" customHeight="1" x14ac:dyDescent="0.35">
      <c r="A9" s="44" t="s">
        <v>3</v>
      </c>
      <c r="B9" s="44"/>
      <c r="C9" s="44"/>
      <c r="D9" s="49"/>
      <c r="E9" s="49"/>
      <c r="F9" s="49"/>
      <c r="G9" s="50"/>
    </row>
    <row r="10" spans="1:9" s="7" customFormat="1" ht="19" customHeight="1" x14ac:dyDescent="0.35">
      <c r="A10" s="44" t="s">
        <v>4</v>
      </c>
      <c r="B10" s="44"/>
      <c r="C10" s="44"/>
      <c r="D10" s="49"/>
      <c r="E10" s="49"/>
      <c r="F10" s="49"/>
      <c r="G10" s="50"/>
    </row>
    <row r="11" spans="1:9" s="7" customFormat="1" ht="19" customHeight="1" x14ac:dyDescent="0.35">
      <c r="A11" s="44" t="s">
        <v>5</v>
      </c>
      <c r="B11" s="44"/>
      <c r="C11" s="44"/>
      <c r="D11" s="49"/>
      <c r="E11" s="49"/>
      <c r="F11" s="49"/>
      <c r="G11" s="50"/>
    </row>
    <row r="12" spans="1:9" s="7" customFormat="1" ht="19" customHeight="1" x14ac:dyDescent="0.35">
      <c r="A12" s="44" t="s">
        <v>6</v>
      </c>
      <c r="B12" s="44"/>
      <c r="C12" s="44"/>
      <c r="D12" s="49"/>
      <c r="E12" s="49"/>
      <c r="F12" s="49"/>
      <c r="G12" s="50"/>
    </row>
    <row r="13" spans="1:9" s="7" customFormat="1" ht="19" customHeight="1" x14ac:dyDescent="0.35">
      <c r="A13" s="44" t="s">
        <v>7</v>
      </c>
      <c r="B13" s="44"/>
      <c r="C13" s="44"/>
      <c r="D13" s="49"/>
      <c r="E13" s="49"/>
      <c r="F13" s="49"/>
      <c r="G13" s="50"/>
    </row>
    <row r="14" spans="1:9" s="7" customFormat="1" ht="19" customHeight="1" x14ac:dyDescent="0.35">
      <c r="A14" s="58" t="s">
        <v>42</v>
      </c>
      <c r="B14" s="59"/>
      <c r="C14" s="60"/>
      <c r="D14" s="63" t="s">
        <v>43</v>
      </c>
      <c r="E14" s="63" t="s">
        <v>44</v>
      </c>
      <c r="F14" s="63" t="s">
        <v>45</v>
      </c>
      <c r="G14" s="63" t="s">
        <v>46</v>
      </c>
    </row>
    <row r="15" spans="1:9" s="7" customFormat="1" ht="19.5" customHeight="1" x14ac:dyDescent="0.25">
      <c r="A15" s="42" t="s">
        <v>8</v>
      </c>
      <c r="B15" s="42"/>
      <c r="C15" s="42"/>
      <c r="D15" s="42"/>
      <c r="E15" s="42"/>
      <c r="F15" s="42"/>
      <c r="G15" s="42"/>
      <c r="H15" s="10"/>
      <c r="I15" s="12"/>
    </row>
    <row r="16" spans="1:9" s="7" customFormat="1" ht="22.65" customHeight="1" x14ac:dyDescent="0.25">
      <c r="A16" s="36" t="s">
        <v>9</v>
      </c>
      <c r="B16" s="36"/>
      <c r="C16" s="36"/>
      <c r="D16" s="9" t="s">
        <v>10</v>
      </c>
      <c r="E16" s="13">
        <v>117.75</v>
      </c>
      <c r="F16" s="11"/>
      <c r="G16" s="8">
        <f t="shared" ref="G16:G24" si="0">E16*F16</f>
        <v>0</v>
      </c>
      <c r="H16" s="10"/>
      <c r="I16" s="12"/>
    </row>
    <row r="17" spans="1:9" s="7" customFormat="1" ht="30.75" customHeight="1" x14ac:dyDescent="0.25">
      <c r="A17" s="36" t="s">
        <v>38</v>
      </c>
      <c r="B17" s="36"/>
      <c r="C17" s="36"/>
      <c r="D17" s="9" t="s">
        <v>39</v>
      </c>
      <c r="E17" s="13">
        <v>516.5</v>
      </c>
      <c r="F17" s="11"/>
      <c r="G17" s="8">
        <f t="shared" si="0"/>
        <v>0</v>
      </c>
      <c r="H17" s="10"/>
      <c r="I17" s="12"/>
    </row>
    <row r="18" spans="1:9" s="7" customFormat="1" ht="19.5" customHeight="1" x14ac:dyDescent="0.25">
      <c r="A18" s="43" t="s">
        <v>28</v>
      </c>
      <c r="B18" s="43"/>
      <c r="C18" s="43"/>
      <c r="D18" s="43"/>
      <c r="E18" s="43"/>
      <c r="F18" s="43"/>
      <c r="G18" s="43"/>
      <c r="H18" s="10"/>
      <c r="I18" s="12"/>
    </row>
    <row r="19" spans="1:9" s="7" customFormat="1" ht="18.899999999999999" customHeight="1" x14ac:dyDescent="0.25">
      <c r="A19" s="36" t="s">
        <v>11</v>
      </c>
      <c r="B19" s="36"/>
      <c r="C19" s="36"/>
      <c r="D19" s="9" t="s">
        <v>12</v>
      </c>
      <c r="E19" s="14">
        <v>114.75</v>
      </c>
      <c r="F19" s="11"/>
      <c r="G19" s="8">
        <f t="shared" si="0"/>
        <v>0</v>
      </c>
      <c r="H19" s="10"/>
      <c r="I19" s="12"/>
    </row>
    <row r="20" spans="1:9" s="7" customFormat="1" ht="18.899999999999999" customHeight="1" x14ac:dyDescent="0.25">
      <c r="A20" s="36" t="s">
        <v>13</v>
      </c>
      <c r="B20" s="36"/>
      <c r="C20" s="36"/>
      <c r="D20" s="9" t="s">
        <v>14</v>
      </c>
      <c r="E20" s="15">
        <v>403</v>
      </c>
      <c r="F20" s="11"/>
      <c r="G20" s="8">
        <f t="shared" si="0"/>
        <v>0</v>
      </c>
      <c r="H20" s="10"/>
      <c r="I20" s="12"/>
    </row>
    <row r="21" spans="1:9" s="7" customFormat="1" ht="18.899999999999999" customHeight="1" x14ac:dyDescent="0.25">
      <c r="A21" s="36" t="s">
        <v>15</v>
      </c>
      <c r="B21" s="36"/>
      <c r="C21" s="36"/>
      <c r="D21" s="9" t="s">
        <v>16</v>
      </c>
      <c r="E21" s="14">
        <v>114.75</v>
      </c>
      <c r="F21" s="11"/>
      <c r="G21" s="8">
        <f t="shared" si="0"/>
        <v>0</v>
      </c>
      <c r="H21" s="10"/>
      <c r="I21" s="12"/>
    </row>
    <row r="22" spans="1:9" s="7" customFormat="1" ht="18.899999999999999" customHeight="1" x14ac:dyDescent="0.25">
      <c r="A22" s="36" t="s">
        <v>17</v>
      </c>
      <c r="B22" s="36"/>
      <c r="C22" s="36"/>
      <c r="D22" s="9" t="s">
        <v>18</v>
      </c>
      <c r="E22" s="15">
        <v>403</v>
      </c>
      <c r="F22" s="11"/>
      <c r="G22" s="8">
        <f t="shared" ref="G22" si="1">E22*F22</f>
        <v>0</v>
      </c>
      <c r="H22" s="10"/>
      <c r="I22" s="31"/>
    </row>
    <row r="23" spans="1:9" s="7" customFormat="1" ht="19.5" customHeight="1" x14ac:dyDescent="0.25">
      <c r="A23" s="40" t="s">
        <v>30</v>
      </c>
      <c r="B23" s="40"/>
      <c r="C23" s="40"/>
      <c r="D23" s="40"/>
      <c r="E23" s="40"/>
      <c r="F23" s="40"/>
      <c r="G23" s="40"/>
      <c r="H23" s="10"/>
      <c r="I23" s="31"/>
    </row>
    <row r="24" spans="1:9" s="7" customFormat="1" ht="18.899999999999999" customHeight="1" x14ac:dyDescent="0.25">
      <c r="A24" s="36" t="s">
        <v>31</v>
      </c>
      <c r="B24" s="36"/>
      <c r="C24" s="36"/>
      <c r="D24" s="9" t="s">
        <v>27</v>
      </c>
      <c r="E24" s="14">
        <v>138.75</v>
      </c>
      <c r="F24" s="11"/>
      <c r="G24" s="8">
        <f t="shared" si="0"/>
        <v>0</v>
      </c>
      <c r="H24" s="10"/>
      <c r="I24" s="31"/>
    </row>
    <row r="25" spans="1:9" s="7" customFormat="1" ht="18.899999999999999" customHeight="1" x14ac:dyDescent="0.25">
      <c r="A25" s="36" t="s">
        <v>32</v>
      </c>
      <c r="B25" s="36"/>
      <c r="C25" s="36"/>
      <c r="D25" s="9" t="s">
        <v>29</v>
      </c>
      <c r="E25" s="15">
        <v>385.75</v>
      </c>
      <c r="F25" s="11"/>
      <c r="G25" s="8">
        <f t="shared" ref="G25" si="2">E25*F25</f>
        <v>0</v>
      </c>
      <c r="H25" s="10"/>
      <c r="I25" s="31"/>
    </row>
    <row r="26" spans="1:9" s="7" customFormat="1" ht="19.5" customHeight="1" x14ac:dyDescent="0.25">
      <c r="A26" s="41" t="s">
        <v>33</v>
      </c>
      <c r="B26" s="41"/>
      <c r="C26" s="41"/>
      <c r="D26" s="41"/>
      <c r="E26" s="41"/>
      <c r="F26" s="41"/>
      <c r="G26" s="41"/>
      <c r="H26" s="10"/>
      <c r="I26" s="31"/>
    </row>
    <row r="27" spans="1:9" s="7" customFormat="1" ht="18.899999999999999" customHeight="1" x14ac:dyDescent="0.25">
      <c r="A27" s="36" t="s">
        <v>35</v>
      </c>
      <c r="B27" s="36"/>
      <c r="C27" s="36"/>
      <c r="D27" s="9" t="s">
        <v>34</v>
      </c>
      <c r="E27" s="61">
        <v>457.25</v>
      </c>
      <c r="F27" s="11"/>
      <c r="G27" s="8">
        <f t="shared" ref="G27:G28" si="3">E27*F27</f>
        <v>0</v>
      </c>
      <c r="H27" s="10"/>
      <c r="I27" s="31"/>
    </row>
    <row r="28" spans="1:9" s="7" customFormat="1" ht="18.899999999999999" customHeight="1" x14ac:dyDescent="0.25">
      <c r="A28" s="33" t="s">
        <v>40</v>
      </c>
      <c r="B28" s="34"/>
      <c r="C28" s="34"/>
      <c r="D28" s="9" t="s">
        <v>36</v>
      </c>
      <c r="E28" s="62">
        <v>1241</v>
      </c>
      <c r="F28" s="32"/>
      <c r="G28" s="8">
        <f t="shared" si="3"/>
        <v>0</v>
      </c>
      <c r="H28" s="10"/>
      <c r="I28" s="31"/>
    </row>
    <row r="29" spans="1:9" s="4" customFormat="1" ht="18" customHeight="1" x14ac:dyDescent="0.25">
      <c r="A29" s="16"/>
      <c r="B29" s="17"/>
      <c r="C29" s="18"/>
      <c r="D29" s="19"/>
      <c r="E29" s="20"/>
      <c r="F29" s="29" t="s">
        <v>22</v>
      </c>
      <c r="G29" s="21">
        <f>SUM(G15:G28)</f>
        <v>0</v>
      </c>
    </row>
    <row r="30" spans="1:9" s="4" customFormat="1" ht="18" customHeight="1" x14ac:dyDescent="0.35">
      <c r="A30" s="37"/>
      <c r="B30" s="37"/>
      <c r="C30" s="37"/>
      <c r="D30" s="22"/>
      <c r="E30" s="23"/>
      <c r="F30" s="30" t="s">
        <v>23</v>
      </c>
      <c r="G30" s="24">
        <f>G29*0.05</f>
        <v>0</v>
      </c>
    </row>
    <row r="31" spans="1:9" s="4" customFormat="1" ht="18" customHeight="1" x14ac:dyDescent="0.25">
      <c r="A31" s="38"/>
      <c r="B31" s="38"/>
      <c r="C31" s="38"/>
      <c r="D31" s="22"/>
      <c r="E31" s="23"/>
      <c r="F31" s="30" t="s">
        <v>24</v>
      </c>
      <c r="G31" s="24">
        <f>G29*0.07</f>
        <v>0</v>
      </c>
    </row>
    <row r="32" spans="1:9" s="4" customFormat="1" ht="18" customHeight="1" x14ac:dyDescent="0.25">
      <c r="A32" s="39"/>
      <c r="B32" s="39"/>
      <c r="C32" s="39"/>
      <c r="D32" s="19"/>
      <c r="E32" s="20"/>
      <c r="F32" s="29" t="s">
        <v>25</v>
      </c>
      <c r="G32" s="24">
        <f>G29+G30+G31</f>
        <v>0</v>
      </c>
    </row>
    <row r="33" spans="1:7" s="4" customFormat="1" ht="18" customHeight="1" x14ac:dyDescent="0.35">
      <c r="B33" s="25"/>
      <c r="C33" s="25"/>
      <c r="F33" s="26"/>
    </row>
    <row r="34" spans="1:7" s="4" customFormat="1" ht="4.6500000000000004" customHeight="1" x14ac:dyDescent="0.35">
      <c r="A34" s="1"/>
      <c r="B34" s="1"/>
      <c r="C34" s="1"/>
      <c r="D34" s="2"/>
      <c r="E34" s="27"/>
      <c r="F34" s="1"/>
      <c r="G34" s="3"/>
    </row>
    <row r="35" spans="1:7" s="4" customFormat="1" ht="13.65" customHeight="1" x14ac:dyDescent="0.35">
      <c r="A35" s="1"/>
      <c r="B35" s="1"/>
      <c r="C35" s="1"/>
      <c r="D35" s="2"/>
      <c r="E35" s="27"/>
      <c r="F35" s="1"/>
      <c r="G35" s="28" t="s">
        <v>26</v>
      </c>
    </row>
    <row r="36" spans="1:7" s="4" customFormat="1" ht="13.65" customHeight="1" x14ac:dyDescent="0.35">
      <c r="A36" s="1"/>
      <c r="B36" s="1"/>
      <c r="C36" s="1"/>
      <c r="D36" s="2"/>
      <c r="E36" s="27"/>
      <c r="F36" s="1"/>
      <c r="G36" s="28" t="s">
        <v>19</v>
      </c>
    </row>
    <row r="37" spans="1:7" s="4" customFormat="1" ht="13.65" customHeight="1" x14ac:dyDescent="0.35">
      <c r="A37" s="1"/>
      <c r="B37" s="1"/>
      <c r="C37" s="1"/>
      <c r="D37" s="2"/>
      <c r="E37" s="27"/>
      <c r="F37" s="1"/>
      <c r="G37" s="28" t="s">
        <v>20</v>
      </c>
    </row>
    <row r="38" spans="1:7" s="4" customFormat="1" ht="22.65" customHeight="1" x14ac:dyDescent="0.35">
      <c r="A38" s="35"/>
      <c r="B38" s="35"/>
      <c r="C38" s="35"/>
      <c r="D38" s="35"/>
      <c r="E38" s="35"/>
      <c r="F38" s="35"/>
      <c r="G38" s="35"/>
    </row>
    <row r="39" spans="1:7" s="4" customFormat="1" ht="13.65" customHeight="1" x14ac:dyDescent="0.35">
      <c r="A39" s="1"/>
      <c r="B39" s="1"/>
      <c r="C39" s="1"/>
      <c r="D39" s="2"/>
      <c r="E39" s="27"/>
      <c r="F39" s="1"/>
      <c r="G39" s="3"/>
    </row>
    <row r="40" spans="1:7" s="4" customFormat="1" ht="13.65" customHeight="1" x14ac:dyDescent="0.35">
      <c r="A40" s="1"/>
      <c r="B40" s="1"/>
      <c r="C40" s="1"/>
      <c r="D40" s="2"/>
      <c r="E40" s="27"/>
      <c r="F40" s="1"/>
      <c r="G40" s="3"/>
    </row>
    <row r="41" spans="1:7" s="4" customFormat="1" ht="13.65" customHeight="1" x14ac:dyDescent="0.35">
      <c r="A41" s="1"/>
      <c r="B41" s="1"/>
      <c r="C41" s="1"/>
      <c r="D41" s="2"/>
      <c r="E41" s="27"/>
      <c r="F41" s="1"/>
      <c r="G41" s="3"/>
    </row>
  </sheetData>
  <mergeCells count="39">
    <mergeCell ref="A4:G4"/>
    <mergeCell ref="A6:G6"/>
    <mergeCell ref="A7:C7"/>
    <mergeCell ref="A11:C11"/>
    <mergeCell ref="A14:C14"/>
    <mergeCell ref="A12:C12"/>
    <mergeCell ref="A13:C13"/>
    <mergeCell ref="A1:G1"/>
    <mergeCell ref="A5:G5"/>
    <mergeCell ref="D7:G7"/>
    <mergeCell ref="D8:G8"/>
    <mergeCell ref="D9:G9"/>
    <mergeCell ref="D10:G10"/>
    <mergeCell ref="D11:G11"/>
    <mergeCell ref="D12:G12"/>
    <mergeCell ref="D13:G13"/>
    <mergeCell ref="A8:C8"/>
    <mergeCell ref="A9:C9"/>
    <mergeCell ref="A10:C10"/>
    <mergeCell ref="A2:G2"/>
    <mergeCell ref="A3:G3"/>
    <mergeCell ref="A15:G15"/>
    <mergeCell ref="A16:C16"/>
    <mergeCell ref="A17:C17"/>
    <mergeCell ref="A18:G18"/>
    <mergeCell ref="A19:C19"/>
    <mergeCell ref="A28:C28"/>
    <mergeCell ref="A38:G38"/>
    <mergeCell ref="A20:C20"/>
    <mergeCell ref="A21:C21"/>
    <mergeCell ref="A30:C30"/>
    <mergeCell ref="A31:C31"/>
    <mergeCell ref="A32:C32"/>
    <mergeCell ref="A22:C22"/>
    <mergeCell ref="A23:G23"/>
    <mergeCell ref="A24:C24"/>
    <mergeCell ref="A25:C25"/>
    <mergeCell ref="A26:G26"/>
    <mergeCell ref="A27:C27"/>
  </mergeCells>
  <pageMargins left="0.7" right="0.7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Immersion</vt:lpstr>
      <vt:lpstr>Immersion!Print_Area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Melina Sanchez-Caba</dc:creator>
  <cp:lastModifiedBy>Sanchez-Caba, Melina</cp:lastModifiedBy>
  <dcterms:created xsi:type="dcterms:W3CDTF">2015-06-05T18:17:20Z</dcterms:created>
  <dcterms:modified xsi:type="dcterms:W3CDTF">2023-08-31T21:21:38Z</dcterms:modified>
</cp:coreProperties>
</file>