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autoCompressPictures="0"/>
  <mc:AlternateContent xmlns:mc="http://schemas.openxmlformats.org/markup-compatibility/2006">
    <mc:Choice Requires="x15">
      <x15ac:absPath xmlns:x15ac="http://schemas.microsoft.com/office/spreadsheetml/2010/11/ac" url="https://pearsoneducationinc-my.sharepoint.com/personal/mikayla_castello_pearson_com/Documents/Price List Updates/French/2025/Immersion/Price Increase/"/>
    </mc:Choice>
  </mc:AlternateContent>
  <xr:revisionPtr revIDLastSave="42" documentId="8_{4D961AD5-E413-45CB-8707-E654487968F6}" xr6:coauthVersionLast="47" xr6:coauthVersionMax="47" xr10:uidLastSave="{7549B16E-548F-4C36-B2BA-CEA0CBFA7BBD}"/>
  <bookViews>
    <workbookView xWindow="28680" yWindow="-120" windowWidth="29040" windowHeight="15720" tabRatio="500" xr2:uid="{00000000-000D-0000-FFFF-FFFF00000000}"/>
  </bookViews>
  <sheets>
    <sheet name="Mathologie" sheetId="1" r:id="rId1"/>
  </sheets>
  <definedNames>
    <definedName name="_xlnm.Print_Area" localSheetId="0">Mathologie!$A$1:$H$89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54" i="1" l="1"/>
  <c r="H53" i="1"/>
  <c r="H50" i="1"/>
  <c r="H49" i="1"/>
  <c r="H46" i="1"/>
  <c r="H45" i="1"/>
  <c r="H42" i="1"/>
  <c r="H41" i="1"/>
  <c r="H59" i="1"/>
  <c r="H58" i="1"/>
  <c r="H57" i="1"/>
  <c r="H56" i="1"/>
  <c r="H75" i="1"/>
  <c r="H74" i="1"/>
  <c r="H73" i="1"/>
  <c r="H72" i="1"/>
  <c r="H71" i="1"/>
  <c r="H22" i="1"/>
  <c r="H21" i="1"/>
  <c r="H19" i="1"/>
  <c r="H18" i="1"/>
  <c r="H44" i="1"/>
  <c r="H40" i="1"/>
  <c r="H36" i="1"/>
  <c r="H31" i="1"/>
  <c r="H16" i="1"/>
  <c r="H39" i="1"/>
  <c r="H35" i="1"/>
  <c r="H30" i="1"/>
  <c r="H26" i="1"/>
  <c r="H52" i="1" l="1"/>
  <c r="H48" i="1"/>
  <c r="H15" i="1"/>
  <c r="H64" i="1" l="1"/>
  <c r="H60" i="1"/>
  <c r="H68" i="1" l="1"/>
  <c r="H61" i="1" l="1"/>
  <c r="H62" i="1"/>
  <c r="H63" i="1"/>
  <c r="H79" i="1" l="1"/>
  <c r="H78" i="1"/>
  <c r="H77" i="1"/>
  <c r="H76" i="1"/>
  <c r="H29" i="1" l="1"/>
  <c r="H34" i="1"/>
  <c r="H24" i="1"/>
  <c r="H28" i="1"/>
  <c r="H33" i="1"/>
  <c r="H38" i="1"/>
  <c r="H25" i="1"/>
  <c r="H65" i="1"/>
  <c r="H66" i="1"/>
  <c r="H67" i="1"/>
  <c r="H69" i="1"/>
  <c r="H80" i="1" l="1"/>
  <c r="H81" i="1" s="1"/>
  <c r="H82" i="1" l="1"/>
  <c r="H83" i="1" s="1"/>
</calcChain>
</file>

<file path=xl/sharedStrings.xml><?xml version="1.0" encoding="utf-8"?>
<sst xmlns="http://schemas.openxmlformats.org/spreadsheetml/2006/main" count="112" uniqueCount="107">
  <si>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</si>
  <si>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</si>
  <si>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</si>
  <si>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</si>
  <si>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</si>
  <si>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</si>
  <si>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</si>
  <si>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</si>
  <si>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</si>
  <si>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</si>
  <si>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</si>
  <si>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</si>
  <si>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</si>
  <si>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</si>
  <si>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</si>
  <si>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</si>
  <si>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t>9780134887890</t>
  </si>
  <si>
    <t>9780134885858</t>
  </si>
  <si>
    <t>9780134885872</t>
  </si>
  <si>
    <t>9780134885889</t>
  </si>
  <si>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</si>
  <si>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</si>
  <si>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</si>
  <si>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</si>
  <si>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</si>
  <si>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</si>
  <si>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</si>
  <si>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</si>
  <si>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</si>
  <si>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</si>
  <si>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</si>
  <si>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</si>
  <si>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</si>
  <si>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</si>
  <si>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</si>
  <si>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</si>
  <si>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</si>
  <si>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</si>
  <si>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</si>
  <si>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</si>
  <si>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</si>
  <si>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</si>
  <si>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Well Aware – Developing Resilient, Active, and Flourishing Students,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</si>
  <si>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</si>
  <si>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</si>
  <si>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</si>
  <si>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</si>
  <si>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</si>
  <si>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</si>
  <si>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</si>
  <si>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</si>
  <si>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</si>
  <si>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</si>
  <si>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</si>
  <si>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</si>
  <si>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</si>
  <si>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</si>
  <si>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</si>
  <si>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t xml:space="preserve">Ensemble École M-3 Petits livrets de Mathologie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</si>
  <si>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</si>
  <si>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</si>
  <si>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 Maternelle</t>
  </si>
  <si>
    <t>Mathologie 1re année</t>
  </si>
  <si>
    <t>Mathologie 2re année</t>
  </si>
  <si>
    <t>Mathologie 3re année</t>
  </si>
  <si>
    <t>Mathologie 4re année</t>
  </si>
  <si>
    <t>Napperons de l’élève 3
Mathologie Math Mats 3/4</t>
  </si>
  <si>
    <t>Mathologie 5re année</t>
  </si>
  <si>
    <t>Napperons de l’élève 4
Mathologie Math Mats 3/4</t>
  </si>
  <si>
    <t>Mathologie 6re année</t>
  </si>
  <si>
    <t xml:space="preserve">Ensemble maternelle - tous les domaines; 16 titres
Kindergarten Pack - All Strands; 16 titles </t>
  </si>
  <si>
    <t>Guide d’enseignement des Petits livrets de Mathologie maternelle
Mathologie Little Books Teacher's Guide Kindergarten Pack</t>
  </si>
  <si>
    <t>9780138200039</t>
  </si>
  <si>
    <t>Guide d’enseignement des Petits livrets de Mathologie 1re année
Mathologie Little Books Teacher's Guide Grade 1 Pack</t>
  </si>
  <si>
    <t>Guide d’enseignement des Petits livrets de Mathologie 2e année
Mathologie Little Books Teacher's Guide Grade 2 Pack</t>
  </si>
  <si>
    <t>Guide d’enseignement des Petits livrets de Mathologie 3e année
Mathologie Little Books Teacher's Guide Grade 3 Pack</t>
  </si>
  <si>
    <t xml:space="preserve">Ensemble école M-3 - tous les domaines; 72 titres 
K-3 School Pack - All Strands; 72 titles </t>
  </si>
  <si>
    <t>Napperons de l’élève 5
Mathologie Math Mats 5/6</t>
  </si>
  <si>
    <t>Napperons de l’élève 6
Mathologie Math Mats 5/6</t>
  </si>
  <si>
    <t>La progression des apprentissages de Pearson Canada
Pearson Canada Mathematics Learning Progression K-9 Digital Version</t>
  </si>
  <si>
    <t xml:space="preserve">9780135405628 </t>
  </si>
  <si>
    <t>Mathologie.ca Gradea K-6 - 1 year online teacher licence</t>
  </si>
  <si>
    <t>Mathologie.ca Gradea K-6 - 3 year online teacher licence</t>
  </si>
  <si>
    <t>Napperons de l’élève 1
Mathologie Math Mats 1/2</t>
  </si>
  <si>
    <t>Napperons de l’élève 2
Mathologie Math Mats 1/2</t>
  </si>
  <si>
    <t>Welcome to Math Class</t>
  </si>
  <si>
    <t>The Marilyn Burns Fractions Kit</t>
  </si>
  <si>
    <t>Mathologie Grade 3 Practice Workbook - Student Edition (Purple)</t>
  </si>
  <si>
    <t>Mathologie Grade 3 Practice Workbook Teacher Edition (Purple)</t>
  </si>
  <si>
    <t>Mathologie Grade 4 Practice Workbook - Student Edition (Teal)</t>
  </si>
  <si>
    <t>Mathologie Grade 4 Practice Workbook Teacher Edition (Teal)</t>
  </si>
  <si>
    <r>
      <rPr>
        <b/>
        <sz val="24"/>
        <rFont val="Plus Jakarta Sans"/>
      </rPr>
      <t>Les ensembles de Mathologie Édition Alberta</t>
    </r>
    <r>
      <rPr>
        <b/>
        <sz val="18"/>
        <rFont val="Plus Jakarta Sans"/>
      </rPr>
      <t xml:space="preserve">
Formulaire de commande 2025/2026 (prix standard)</t>
    </r>
  </si>
  <si>
    <r>
      <t>Ensemble 1</t>
    </r>
    <r>
      <rPr>
        <vertAlign val="superscript"/>
        <sz val="12"/>
        <color theme="1"/>
        <rFont val="Plus Jakarta Sans"/>
      </rPr>
      <t>re</t>
    </r>
    <r>
      <rPr>
        <sz val="12"/>
        <color theme="1"/>
        <rFont val="Plus Jakarta Sans"/>
      </rPr>
      <t xml:space="preserve"> année - tous les domaines; 18 titres
Grade 1  Pack - All Strands; 18 titles</t>
    </r>
  </si>
  <si>
    <r>
      <t>Mathologie 1</t>
    </r>
    <r>
      <rPr>
        <vertAlign val="superscript"/>
        <sz val="12"/>
        <color theme="1"/>
        <rFont val="Plus Jakarta Sans"/>
      </rPr>
      <t>re</t>
    </r>
    <r>
      <rPr>
        <sz val="12"/>
        <color theme="1"/>
        <rFont val="Plus Jakarta Sans"/>
      </rPr>
      <t xml:space="preserve"> année - Trousse d'activités 
Mathologie Grade 1 - Activity Kit - Alberta Edition</t>
    </r>
  </si>
  <si>
    <r>
      <t>Ensemble 2</t>
    </r>
    <r>
      <rPr>
        <vertAlign val="superscript"/>
        <sz val="12"/>
        <color theme="1"/>
        <rFont val="Plus Jakarta Sans"/>
      </rPr>
      <t>e</t>
    </r>
    <r>
      <rPr>
        <sz val="12"/>
        <color theme="1"/>
        <rFont val="Plus Jakarta Sans"/>
      </rPr>
      <t xml:space="preserve"> année - tous les domaines; 20 titres
Grade 2 Pack - All Strands; 20 titles </t>
    </r>
  </si>
  <si>
    <r>
      <t>Mathologie 2</t>
    </r>
    <r>
      <rPr>
        <vertAlign val="superscript"/>
        <sz val="12"/>
        <color theme="1"/>
        <rFont val="Plus Jakarta Sans"/>
      </rPr>
      <t>e</t>
    </r>
    <r>
      <rPr>
        <sz val="12"/>
        <color theme="1"/>
        <rFont val="Plus Jakarta Sans"/>
      </rPr>
      <t xml:space="preserve"> année - Trousse d'activités
Mathologie Grade 2 - Activity Kit - Alberta Edition</t>
    </r>
  </si>
  <si>
    <r>
      <t>Ensemble 3</t>
    </r>
    <r>
      <rPr>
        <vertAlign val="superscript"/>
        <sz val="12"/>
        <color theme="1"/>
        <rFont val="Plus Jakarta Sans"/>
      </rPr>
      <t>e</t>
    </r>
    <r>
      <rPr>
        <sz val="12"/>
        <color theme="1"/>
        <rFont val="Plus Jakarta Sans"/>
      </rPr>
      <t xml:space="preserve"> année - tous les domaines; 18 titres
Grade 3 Pack - All Strands; 18 titles </t>
    </r>
  </si>
  <si>
    <r>
      <rPr>
        <sz val="12"/>
        <color rgb="FFFF0000"/>
        <rFont val="Plus Jakarta Sans"/>
      </rPr>
      <t>AVAILABLE FALL 2025!</t>
    </r>
    <r>
      <rPr>
        <sz val="12"/>
        <rFont val="Plus Jakarta Sans"/>
      </rPr>
      <t xml:space="preserve"> Mathologie Grade 5 Practice Workbook - Student Edition (Red)</t>
    </r>
  </si>
  <si>
    <r>
      <rPr>
        <sz val="12"/>
        <color rgb="FFFF0000"/>
        <rFont val="Plus Jakarta Sans"/>
      </rPr>
      <t>AVAILABLE FALL 2025!</t>
    </r>
    <r>
      <rPr>
        <sz val="12"/>
        <rFont val="Plus Jakarta Sans"/>
      </rPr>
      <t xml:space="preserve"> Mathologie Grade 5 Practice Workbook Teacher Edition (Red)</t>
    </r>
  </si>
  <si>
    <r>
      <rPr>
        <sz val="12"/>
        <color rgb="FFFF0000"/>
        <rFont val="Plus Jakarta Sans"/>
      </rPr>
      <t>AVAILABLE WINTER 2026!</t>
    </r>
    <r>
      <rPr>
        <sz val="12"/>
        <rFont val="Plus Jakarta Sans"/>
      </rPr>
      <t xml:space="preserve"> Mathologie Grade 6 Practice Workbook - Student Edition (Blue)</t>
    </r>
  </si>
  <si>
    <r>
      <rPr>
        <sz val="12"/>
        <color rgb="FFFF0000"/>
        <rFont val="Plus Jakarta Sans"/>
      </rPr>
      <t>AVAILABLE WINTER 2026!</t>
    </r>
    <r>
      <rPr>
        <sz val="12"/>
        <rFont val="Plus Jakarta Sans"/>
      </rPr>
      <t xml:space="preserve"> Mathologie Grade 6 Practice Workbook Teacher Edition (Blue)</t>
    </r>
  </si>
  <si>
    <r>
      <rPr>
        <sz val="12"/>
        <color rgb="FFFF0000"/>
        <rFont val="Plus Jakarta Sans"/>
      </rPr>
      <t xml:space="preserve">NEW! </t>
    </r>
    <r>
      <rPr>
        <sz val="12"/>
        <color rgb="FF000000"/>
        <rFont val="Plus Jakarta Sans"/>
      </rPr>
      <t>What to Look For 2: Understanding and Developing Student Thinking in Multiplicative Reasoning</t>
    </r>
  </si>
  <si>
    <r>
      <rPr>
        <sz val="12"/>
        <color rgb="FFFF0000"/>
        <rFont val="Plus Jakarta Sans"/>
      </rPr>
      <t>NEW!</t>
    </r>
    <r>
      <rPr>
        <sz val="12"/>
        <color rgb="FF000000"/>
        <rFont val="Plus Jakarta Sans"/>
      </rPr>
      <t xml:space="preserve"> Math Workshop 6-12</t>
    </r>
  </si>
  <si>
    <r>
      <rPr>
        <vertAlign val="superscript"/>
        <sz val="12"/>
        <color rgb="FF000000"/>
        <rFont val="Plus Jakarta Sans"/>
      </rPr>
      <t>*</t>
    </r>
    <r>
      <rPr>
        <sz val="12"/>
        <color rgb="FF000000"/>
        <rFont val="Plus Jakarta Sans"/>
      </rPr>
      <t>Les taxes de vente peuvent varier selon votre province. Le total de la commande ci-dessus sert à des fins d'estimation. Votre facture affichera le total final.</t>
    </r>
  </si>
  <si>
    <r>
      <rPr>
        <vertAlign val="superscript"/>
        <sz val="12"/>
        <color rgb="FF000000"/>
        <rFont val="Plus Jakarta Sans"/>
      </rPr>
      <t>**</t>
    </r>
    <r>
      <rPr>
        <sz val="12"/>
        <color rgb="FF000000"/>
        <rFont val="Plus Jakarta Sans"/>
      </rPr>
      <t>Prière de noter que nous n'acceptons plus les paiements par carte de crédit via courriel, fax ou lettre par la poste.</t>
    </r>
  </si>
  <si>
    <r>
      <t xml:space="preserve">La progression des apprentissages de Pearson Canada
</t>
    </r>
    <r>
      <rPr>
        <sz val="12"/>
        <color rgb="FFEDECF6"/>
        <rFont val="Plus Jakarta Sans"/>
      </rPr>
      <t>Un document présentant la progression des apprentissages des élèves en fonction des grandes idées mathématiques, de la maternelle à la 3</t>
    </r>
    <r>
      <rPr>
        <vertAlign val="superscript"/>
        <sz val="12"/>
        <color rgb="FFEDECF6"/>
        <rFont val="Plus Jakarta Sans"/>
      </rPr>
      <t>e</t>
    </r>
    <r>
      <rPr>
        <sz val="12"/>
        <color rgb="FFEDECF6"/>
        <rFont val="Plus Jakarta Sans"/>
      </rPr>
      <t xml:space="preserve"> année. 
</t>
    </r>
    <r>
      <rPr>
        <b/>
        <sz val="12"/>
        <color rgb="FFEDECF6"/>
        <rFont val="Plus Jakarta Sans"/>
      </rPr>
      <t>Pearson Canada Mathematics Learning Progession</t>
    </r>
    <r>
      <rPr>
        <sz val="12"/>
        <color rgb="FFEDECF6"/>
        <rFont val="Plus Jakarta Sans"/>
      </rPr>
      <t xml:space="preserve">
A practical, easy-to-use framework representing the progression of student learning across the big ideas in mathematics at K-3.</t>
    </r>
  </si>
  <si>
    <r>
      <t xml:space="preserve">Mathologie.ca Online Teacher Licence (Available Grades K-6)
</t>
    </r>
    <r>
      <rPr>
        <i/>
        <sz val="12"/>
        <color rgb="FFEDECF6"/>
        <rFont val="Plus Jakarta Sans"/>
      </rPr>
      <t>EACH teacher licence purchased provides access to ALL the grades currently available for Mathology.ca for the length of the 
purchased licence.Contact your local Pearson Representative for additional licence payment options and to learn more about our 
digital plus print discounts.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</si>
</sst>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000000"/>
  </numFmts>
  <fonts count="35" x14ac:knownFonts="1">
    <font>
      <sz val="12"/>
      <color theme="1"/>
      <name val="Calibri"/>
      <family val="2"/>
      <scheme val="minor"/>
    </font>
    <font>
      <sz val="12"/>
      <color theme="1"/>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sz val="10"/>
      <name val="Arial"/>
      <family val="2"/>
    </font>
    <font>
      <u/>
      <sz val="10"/>
      <color theme="10"/>
      <name val="Arial"/>
      <family val="2"/>
    </font>
    <font>
      <sz val="12"/>
      <color theme="1"/>
      <name val="Arial"/>
      <family val="2"/>
    </font>
    <font>
      <sz val="11"/>
      <color theme="1"/>
      <name val="Arial"/>
      <family val="2"/>
    </font>
    <font>
      <sz val="10"/>
      <color theme="1"/>
      <name val="Arial"/>
      <family val="2"/>
    </font>
    <font>
      <b/>
      <sz val="10"/>
      <color theme="1"/>
      <name val="Arial"/>
      <family val="2"/>
    </font>
    <font>
      <sz val="10"/>
      <color theme="0"/>
      <name val="Arial"/>
      <family val="2"/>
    </font>
    <font>
      <sz val="12"/>
      <color rgb="FF000000"/>
      <name val="Arial"/>
      <family val="2"/>
    </font>
    <font>
      <sz val="9"/>
      <color rgb="FFFFFFFF"/>
      <name val="Arial"/>
      <family val="2"/>
    </font>
    <font>
      <sz val="9"/>
      <color theme="0"/>
      <name val="Arial"/>
      <family val="2"/>
    </font>
    <font>
      <sz val="12"/>
      <color theme="0"/>
      <name val="Arial"/>
      <family val="2"/>
    </font>
    <font>
      <b/>
      <sz val="18"/>
      <name val="Plus Jakarta Sans"/>
    </font>
    <font>
      <b/>
      <sz val="24"/>
      <name val="Plus Jakarta Sans"/>
    </font>
    <font>
      <sz val="11"/>
      <name val="Plus Jakarta Sans"/>
    </font>
    <font>
      <sz val="11"/>
      <color theme="1"/>
      <name val="Plus Jakarta Sans"/>
    </font>
    <font>
      <b/>
      <sz val="12"/>
      <name val="Plus Jakarta Sans"/>
    </font>
    <font>
      <sz val="12"/>
      <name val="Plus Jakarta Sans"/>
    </font>
    <font>
      <b/>
      <sz val="12"/>
      <color rgb="FF000000"/>
      <name val="Plus Jakarta Sans"/>
    </font>
    <font>
      <sz val="12"/>
      <color theme="1"/>
      <name val="Plus Jakarta Sans"/>
    </font>
    <font>
      <sz val="12"/>
      <color rgb="FF000000"/>
      <name val="Plus Jakarta Sans"/>
    </font>
    <font>
      <vertAlign val="superscript"/>
      <sz val="12"/>
      <color theme="1"/>
      <name val="Plus Jakarta Sans"/>
    </font>
    <font>
      <sz val="12"/>
      <color rgb="FFFF0000"/>
      <name val="Plus Jakarta Sans"/>
    </font>
    <font>
      <u/>
      <sz val="12"/>
      <color theme="10"/>
      <name val="Plus Jakarta Sans"/>
    </font>
    <font>
      <vertAlign val="superscript"/>
      <sz val="12"/>
      <color rgb="FF000000"/>
      <name val="Plus Jakarta Sans"/>
    </font>
    <font>
      <b/>
      <sz val="12"/>
      <color rgb="FFEDECF6"/>
      <name val="Plus Jakarta Sans"/>
    </font>
    <font>
      <sz val="12"/>
      <color rgb="FFEDECF6"/>
      <name val="Plus Jakarta Sans"/>
    </font>
    <font>
      <vertAlign val="superscript"/>
      <sz val="12"/>
      <color rgb="FFEDECF6"/>
      <name val="Plus Jakarta Sans"/>
    </font>
    <font>
      <i/>
      <sz val="12"/>
      <color rgb="FFEDECF6"/>
      <name val="Plus Jakarta Sans"/>
    </font>
    <font>
      <b/>
      <sz val="12"/>
      <color rgb="FF0D004D"/>
      <name val="Plus Jakarta Sans"/>
    </font>
  </fonts>
  <fills count="12">
    <fill>
      <patternFill patternType="none"/>
    </fill>
    <fill>
      <patternFill patternType="gray125"/>
    </fill>
    <fill>
      <patternFill patternType="solid">
        <fgColor rgb="FFFFFFFF"/>
        <bgColor rgb="FFFFFFFF"/>
      </patternFill>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0"/>
        <bgColor indexed="64"/>
      </patternFill>
    </fill>
    <fill>
      <patternFill patternType="solid">
        <fgColor rgb="FF000000"/>
        <bgColor rgb="FF000000"/>
      </patternFill>
    </fill>
    <fill>
      <patternFill patternType="solid">
        <fgColor rgb="FFEDECF6"/>
        <bgColor indexed="64"/>
      </patternFill>
    </fill>
    <fill>
      <patternFill patternType="solid">
        <fgColor rgb="FF0D004D"/>
        <bgColor rgb="FF000000"/>
      </patternFill>
    </fill>
    <fill>
      <patternFill patternType="solid">
        <fgColor rgb="FF0D004D"/>
        <bgColor indexed="64"/>
      </patternFill>
    </fill>
    <fill>
      <patternFill patternType="solid">
        <fgColor rgb="FFC1BFFF"/>
        <bgColor indexed="64"/>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s>
  <cellStyleXfs count="10">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7" fillId="0" borderId="0" applyNumberFormat="0" applyFill="0" applyBorder="0" applyAlignment="0" applyProtection="0"/>
  </cellStyleXfs>
  <cellXfs count="126">
    <xf numFmtId="0" fontId="0" fillId="0" borderId="0" xfId="0"/>
    <xf numFmtId="0" fontId="2" fillId="0" borderId="0" xfId="0" applyFont="1" applyAlignment="1">
      <alignment vertical="center"/>
    </xf>
    <xf numFmtId="0" fontId="8" fillId="0" borderId="0" xfId="0" applyFont="1"/>
    <xf numFmtId="0" fontId="8" fillId="0" borderId="0" xfId="0" applyFont="1" applyAlignment="1">
      <alignment horizontal="center"/>
    </xf>
    <xf numFmtId="0" fontId="9" fillId="0" borderId="0" xfId="0" applyFont="1"/>
    <xf numFmtId="0" fontId="8" fillId="0" borderId="0" xfId="0" applyFont="1" applyAlignment="1">
      <alignment vertical="center"/>
    </xf>
    <xf numFmtId="0" fontId="10" fillId="0" borderId="0" xfId="0" applyFont="1" applyAlignment="1">
      <alignment vertical="center"/>
    </xf>
    <xf numFmtId="0" fontId="12" fillId="0" borderId="0" xfId="0" applyFont="1" applyAlignment="1">
      <alignment horizontal="center" vertical="center"/>
    </xf>
    <xf numFmtId="0" fontId="12" fillId="4" borderId="0" xfId="0" applyFont="1" applyFill="1" applyAlignment="1">
      <alignment horizontal="center" vertical="center"/>
    </xf>
    <xf numFmtId="0" fontId="10" fillId="5" borderId="0" xfId="0" applyFont="1" applyFill="1" applyAlignment="1">
      <alignment vertical="center"/>
    </xf>
    <xf numFmtId="0" fontId="10" fillId="3" borderId="0" xfId="0" applyFont="1" applyFill="1" applyAlignment="1">
      <alignment vertical="center"/>
    </xf>
    <xf numFmtId="0" fontId="11" fillId="0" borderId="0" xfId="0" applyFont="1" applyAlignment="1">
      <alignment vertical="center"/>
    </xf>
    <xf numFmtId="0" fontId="14" fillId="0" borderId="0" xfId="0" applyFont="1" applyAlignment="1">
      <alignment horizontal="center" vertical="center"/>
    </xf>
    <xf numFmtId="0" fontId="14" fillId="7" borderId="0" xfId="0" applyFont="1" applyFill="1" applyAlignment="1">
      <alignment horizontal="center" vertical="center"/>
    </xf>
    <xf numFmtId="0" fontId="15" fillId="4" borderId="0" xfId="0" applyFont="1" applyFill="1" applyAlignment="1">
      <alignment horizontal="center" vertical="center"/>
    </xf>
    <xf numFmtId="0" fontId="15" fillId="0" borderId="0" xfId="0" applyFont="1" applyAlignment="1">
      <alignment horizontal="center" vertical="center"/>
    </xf>
    <xf numFmtId="0" fontId="13" fillId="0" borderId="0" xfId="0" applyFont="1" applyAlignment="1">
      <alignment vertical="center"/>
    </xf>
    <xf numFmtId="0" fontId="16" fillId="4" borderId="0" xfId="0" applyFont="1" applyFill="1" applyAlignment="1">
      <alignment horizontal="center" vertical="center"/>
    </xf>
    <xf numFmtId="44" fontId="8" fillId="0" borderId="0" xfId="1" applyFont="1" applyAlignment="1"/>
    <xf numFmtId="0" fontId="8" fillId="0" borderId="0" xfId="0" applyFont="1"/>
    <xf numFmtId="164" fontId="17" fillId="2" borderId="0" xfId="0" applyNumberFormat="1" applyFont="1" applyFill="1" applyAlignment="1">
      <alignment horizontal="center" wrapText="1"/>
    </xf>
    <xf numFmtId="0" fontId="19" fillId="0" borderId="0" xfId="0" applyFont="1" applyAlignment="1">
      <alignment horizontal="center" vertical="center"/>
    </xf>
    <xf numFmtId="0" fontId="20" fillId="0" borderId="0" xfId="0" applyFont="1" applyAlignment="1">
      <alignment horizontal="center"/>
    </xf>
    <xf numFmtId="0" fontId="21" fillId="0" borderId="10" xfId="0" applyFont="1" applyBorder="1" applyAlignment="1">
      <alignment horizontal="left" vertical="center"/>
    </xf>
    <xf numFmtId="0" fontId="22" fillId="0" borderId="1" xfId="0" applyFont="1" applyBorder="1" applyAlignment="1">
      <alignment vertical="center"/>
    </xf>
    <xf numFmtId="0" fontId="22" fillId="0" borderId="2" xfId="0" applyFont="1" applyBorder="1" applyAlignment="1">
      <alignment vertical="center"/>
    </xf>
    <xf numFmtId="0" fontId="22" fillId="0" borderId="3" xfId="0"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2" fillId="0" borderId="17" xfId="0" applyFont="1" applyBorder="1" applyAlignment="1">
      <alignment vertical="center"/>
    </xf>
    <xf numFmtId="0" fontId="22" fillId="0" borderId="4"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0" fontId="22" fillId="0" borderId="8" xfId="0" applyFont="1" applyBorder="1" applyAlignment="1">
      <alignment vertical="center"/>
    </xf>
    <xf numFmtId="0" fontId="22" fillId="0" borderId="9" xfId="0" applyFont="1" applyBorder="1" applyAlignment="1">
      <alignment vertical="center"/>
    </xf>
    <xf numFmtId="0" fontId="22" fillId="0" borderId="7" xfId="0" applyFont="1" applyBorder="1" applyAlignment="1">
      <alignment vertical="center" wrapText="1"/>
    </xf>
    <xf numFmtId="0" fontId="22" fillId="0" borderId="8" xfId="0" applyFont="1" applyBorder="1" applyAlignment="1">
      <alignment vertical="center" wrapText="1"/>
    </xf>
    <xf numFmtId="0" fontId="22" fillId="0" borderId="9" xfId="0" applyFont="1" applyBorder="1" applyAlignment="1">
      <alignment vertical="center" wrapText="1"/>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1" fontId="24" fillId="0" borderId="10" xfId="0" applyNumberFormat="1" applyFont="1" applyBorder="1" applyAlignment="1">
      <alignment horizontal="center" vertical="center" wrapText="1"/>
    </xf>
    <xf numFmtId="44" fontId="25" fillId="0" borderId="10" xfId="1" applyFont="1" applyBorder="1" applyAlignment="1">
      <alignment horizontal="center" vertical="center" wrapText="1"/>
    </xf>
    <xf numFmtId="0" fontId="24" fillId="0" borderId="11" xfId="0" applyFont="1" applyBorder="1" applyAlignment="1">
      <alignment horizontal="center" vertical="center"/>
    </xf>
    <xf numFmtId="44" fontId="24" fillId="0" borderId="11" xfId="1" applyFont="1" applyBorder="1" applyAlignment="1">
      <alignment vertical="center"/>
    </xf>
    <xf numFmtId="0" fontId="25" fillId="0" borderId="1"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1" fontId="25" fillId="0" borderId="10" xfId="0" applyNumberFormat="1" applyFont="1" applyBorder="1" applyAlignment="1">
      <alignment horizontal="center" vertical="center"/>
    </xf>
    <xf numFmtId="0" fontId="25" fillId="0" borderId="11" xfId="0" applyFont="1" applyBorder="1" applyAlignment="1">
      <alignment horizontal="center"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49" fontId="24" fillId="0" borderId="11" xfId="0" applyNumberFormat="1" applyFont="1" applyBorder="1" applyAlignment="1">
      <alignment horizontal="center" vertical="center"/>
    </xf>
    <xf numFmtId="44" fontId="25" fillId="0" borderId="11" xfId="1" applyFont="1" applyBorder="1" applyAlignment="1">
      <alignment horizontal="center" vertical="center"/>
    </xf>
    <xf numFmtId="44" fontId="24" fillId="0" borderId="11" xfId="0" applyNumberFormat="1" applyFont="1" applyBorder="1" applyAlignment="1">
      <alignment vertical="center"/>
    </xf>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10" xfId="0" applyFont="1" applyBorder="1" applyAlignment="1">
      <alignment horizontal="center" vertical="center"/>
    </xf>
    <xf numFmtId="44" fontId="25" fillId="0" borderId="11" xfId="1" applyFont="1" applyBorder="1" applyAlignment="1">
      <alignment vertical="center"/>
    </xf>
    <xf numFmtId="0" fontId="24" fillId="0" borderId="1" xfId="0" applyFont="1" applyBorder="1" applyAlignment="1">
      <alignment vertical="center" wrapText="1"/>
    </xf>
    <xf numFmtId="0" fontId="24" fillId="0" borderId="2" xfId="0" applyFont="1" applyBorder="1" applyAlignment="1">
      <alignment vertical="center" wrapText="1"/>
    </xf>
    <xf numFmtId="0" fontId="24" fillId="0" borderId="3" xfId="0" applyFont="1" applyBorder="1" applyAlignment="1">
      <alignment vertical="center" wrapText="1"/>
    </xf>
    <xf numFmtId="49" fontId="24" fillId="0" borderId="10" xfId="0" applyNumberFormat="1" applyFont="1" applyBorder="1" applyAlignment="1">
      <alignment horizontal="center" vertical="center"/>
    </xf>
    <xf numFmtId="44" fontId="25" fillId="0" borderId="21" xfId="1" applyFont="1" applyBorder="1" applyAlignment="1">
      <alignment horizontal="center" vertical="center"/>
    </xf>
    <xf numFmtId="0" fontId="24" fillId="0" borderId="10" xfId="0" applyFont="1" applyBorder="1" applyAlignment="1">
      <alignment horizontal="center" vertical="center"/>
    </xf>
    <xf numFmtId="44" fontId="24" fillId="0" borderId="10" xfId="1" applyFont="1" applyBorder="1" applyAlignment="1">
      <alignment vertical="center"/>
    </xf>
    <xf numFmtId="0" fontId="24" fillId="0" borderId="20" xfId="0" applyFont="1" applyBorder="1" applyAlignment="1">
      <alignment horizontal="left" vertical="center" wrapText="1"/>
    </xf>
    <xf numFmtId="0" fontId="24" fillId="0" borderId="19" xfId="0" applyFont="1" applyBorder="1" applyAlignment="1">
      <alignment horizontal="left" vertical="center" wrapText="1"/>
    </xf>
    <xf numFmtId="44" fontId="24" fillId="0" borderId="10" xfId="1" applyFont="1" applyFill="1" applyBorder="1" applyAlignment="1">
      <alignment horizontal="center" vertical="center"/>
    </xf>
    <xf numFmtId="0" fontId="24" fillId="0" borderId="18" xfId="0" applyFont="1" applyBorder="1" applyAlignment="1">
      <alignment horizontal="center" vertical="center"/>
    </xf>
    <xf numFmtId="1" fontId="22" fillId="0" borderId="10" xfId="0" applyNumberFormat="1" applyFont="1" applyBorder="1" applyAlignment="1">
      <alignment horizontal="center" vertical="center" wrapText="1"/>
    </xf>
    <xf numFmtId="44" fontId="25" fillId="0" borderId="10" xfId="1" applyFont="1" applyBorder="1" applyAlignment="1">
      <alignment horizontal="center" vertical="center"/>
    </xf>
    <xf numFmtId="44" fontId="24" fillId="0" borderId="11" xfId="1" applyFont="1" applyFill="1" applyBorder="1" applyAlignment="1">
      <alignment vertical="center"/>
    </xf>
    <xf numFmtId="44" fontId="24" fillId="0" borderId="10" xfId="1" applyFont="1" applyFill="1" applyBorder="1" applyAlignment="1">
      <alignment horizontal="center" vertical="center" wrapText="1"/>
    </xf>
    <xf numFmtId="0" fontId="22" fillId="0" borderId="1" xfId="0" applyFont="1" applyBorder="1" applyAlignment="1">
      <alignment horizontal="left" vertical="center" wrapText="1"/>
    </xf>
    <xf numFmtId="44" fontId="24" fillId="0" borderId="10" xfId="0" applyNumberFormat="1" applyFont="1" applyBorder="1" applyAlignment="1">
      <alignment vertical="center"/>
    </xf>
    <xf numFmtId="1" fontId="24" fillId="0" borderId="10" xfId="0" applyNumberFormat="1" applyFont="1" applyBorder="1" applyAlignment="1">
      <alignment horizontal="center" vertical="center"/>
    </xf>
    <xf numFmtId="0" fontId="22" fillId="0" borderId="10" xfId="0" applyFont="1" applyBorder="1" applyAlignment="1">
      <alignment horizontal="left" vertical="center" wrapText="1"/>
    </xf>
    <xf numFmtId="0" fontId="24" fillId="0" borderId="10" xfId="0" applyFont="1" applyBorder="1" applyAlignment="1">
      <alignment horizontal="left" vertical="center" wrapText="1"/>
    </xf>
    <xf numFmtId="1" fontId="25" fillId="0" borderId="11" xfId="0" applyNumberFormat="1" applyFont="1" applyBorder="1" applyAlignment="1">
      <alignment horizontal="center" vertical="center" wrapText="1"/>
    </xf>
    <xf numFmtId="49" fontId="24" fillId="0" borderId="11" xfId="0" applyNumberFormat="1" applyFont="1" applyBorder="1" applyAlignment="1">
      <alignment horizontal="center" vertical="center" wrapText="1"/>
    </xf>
    <xf numFmtId="44" fontId="24" fillId="0" borderId="11" xfId="1" applyFont="1" applyBorder="1" applyAlignment="1">
      <alignment horizontal="center" vertical="center"/>
    </xf>
    <xf numFmtId="1" fontId="24" fillId="0" borderId="1" xfId="0" applyNumberFormat="1" applyFont="1" applyBorder="1" applyAlignment="1">
      <alignment horizontal="center" vertical="center"/>
    </xf>
    <xf numFmtId="44" fontId="24" fillId="0" borderId="10" xfId="1" applyFont="1" applyBorder="1" applyAlignment="1">
      <alignment horizontal="center" vertical="center"/>
    </xf>
    <xf numFmtId="49" fontId="24" fillId="0" borderId="10" xfId="0" applyNumberFormat="1" applyFont="1" applyBorder="1" applyAlignment="1">
      <alignment horizontal="center" vertical="center" wrapText="1"/>
    </xf>
    <xf numFmtId="0" fontId="24" fillId="0" borderId="10" xfId="0" applyFont="1" applyBorder="1" applyAlignment="1">
      <alignment vertical="center" wrapText="1"/>
    </xf>
    <xf numFmtId="1" fontId="22" fillId="6" borderId="10" xfId="0" applyNumberFormat="1" applyFont="1" applyFill="1" applyBorder="1" applyAlignment="1">
      <alignment horizontal="center" vertical="center" wrapText="1"/>
    </xf>
    <xf numFmtId="0" fontId="22" fillId="0" borderId="0" xfId="0" applyFont="1" applyAlignment="1">
      <alignment vertical="center"/>
    </xf>
    <xf numFmtId="49" fontId="21" fillId="0" borderId="0" xfId="0" applyNumberFormat="1" applyFont="1" applyAlignment="1">
      <alignment horizontal="center" vertical="center"/>
    </xf>
    <xf numFmtId="49" fontId="24" fillId="0" borderId="0" xfId="0" applyNumberFormat="1" applyFont="1" applyAlignment="1">
      <alignment horizontal="center" vertical="center"/>
    </xf>
    <xf numFmtId="0" fontId="24" fillId="0" borderId="0" xfId="0" applyFont="1" applyAlignment="1">
      <alignment vertical="center"/>
    </xf>
    <xf numFmtId="4" fontId="21" fillId="0" borderId="0" xfId="0" applyNumberFormat="1" applyFont="1" applyAlignment="1">
      <alignment horizontal="right" vertical="center"/>
    </xf>
    <xf numFmtId="44" fontId="22" fillId="0" borderId="12" xfId="1" applyFont="1" applyBorder="1" applyAlignment="1">
      <alignment vertical="center"/>
    </xf>
    <xf numFmtId="49" fontId="23" fillId="0" borderId="0" xfId="0" applyNumberFormat="1" applyFont="1" applyAlignment="1">
      <alignment horizontal="center" vertical="center" wrapText="1"/>
    </xf>
    <xf numFmtId="0" fontId="23" fillId="0" borderId="0" xfId="0" applyFont="1" applyAlignment="1">
      <alignment vertical="center" wrapText="1"/>
    </xf>
    <xf numFmtId="4" fontId="24" fillId="0" borderId="0" xfId="0" applyNumberFormat="1" applyFont="1" applyAlignment="1">
      <alignment horizontal="right" vertical="center"/>
    </xf>
    <xf numFmtId="44" fontId="22" fillId="0" borderId="13" xfId="1" applyFont="1" applyBorder="1" applyAlignment="1">
      <alignment vertical="center"/>
    </xf>
    <xf numFmtId="49" fontId="28" fillId="0" borderId="0" xfId="9" applyNumberFormat="1" applyFont="1" applyBorder="1" applyAlignment="1">
      <alignment horizontal="center" vertical="center" wrapText="1"/>
    </xf>
    <xf numFmtId="0" fontId="28" fillId="0" borderId="0" xfId="9" applyFont="1" applyBorder="1" applyAlignment="1">
      <alignment vertical="center" wrapText="1"/>
    </xf>
    <xf numFmtId="4" fontId="25" fillId="0" borderId="0" xfId="0" applyNumberFormat="1" applyFont="1" applyAlignment="1">
      <alignment horizontal="right" vertical="center"/>
    </xf>
    <xf numFmtId="0" fontId="24" fillId="0" borderId="0" xfId="0" applyFont="1" applyAlignment="1">
      <alignment horizontal="center" vertical="center"/>
    </xf>
    <xf numFmtId="1" fontId="21" fillId="0" borderId="0" xfId="0" applyNumberFormat="1" applyFont="1" applyAlignment="1">
      <alignment horizontal="right"/>
    </xf>
    <xf numFmtId="0" fontId="25" fillId="0" borderId="0" xfId="8" applyFont="1" applyAlignment="1">
      <alignment vertical="center"/>
    </xf>
    <xf numFmtId="44" fontId="25" fillId="0" borderId="0" xfId="1" applyFont="1" applyAlignment="1">
      <alignment horizontal="right" vertical="center"/>
    </xf>
    <xf numFmtId="0" fontId="25" fillId="0" borderId="0" xfId="8" applyFont="1" applyAlignment="1">
      <alignment horizontal="center" vertical="center"/>
    </xf>
    <xf numFmtId="0" fontId="21" fillId="8" borderId="1" xfId="0" applyFont="1" applyFill="1" applyBorder="1" applyAlignment="1">
      <alignment horizontal="left" vertical="center"/>
    </xf>
    <xf numFmtId="0" fontId="21" fillId="8" borderId="2" xfId="0" applyFont="1" applyFill="1" applyBorder="1" applyAlignment="1">
      <alignment horizontal="left" vertical="center"/>
    </xf>
    <xf numFmtId="0" fontId="21" fillId="8" borderId="3" xfId="0" applyFont="1" applyFill="1" applyBorder="1" applyAlignment="1">
      <alignment horizontal="left" vertical="center"/>
    </xf>
    <xf numFmtId="0" fontId="21" fillId="8" borderId="1"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3" xfId="0" applyFont="1" applyFill="1" applyBorder="1" applyAlignment="1">
      <alignment horizontal="center" vertical="center"/>
    </xf>
    <xf numFmtId="0" fontId="21" fillId="8" borderId="10" xfId="0" applyFont="1" applyFill="1" applyBorder="1" applyAlignment="1">
      <alignment horizontal="center" vertical="center"/>
    </xf>
    <xf numFmtId="44" fontId="21" fillId="8" borderId="10" xfId="1" applyFont="1" applyFill="1" applyBorder="1" applyAlignment="1">
      <alignment vertical="center"/>
    </xf>
    <xf numFmtId="0" fontId="30" fillId="9" borderId="1" xfId="0" applyFont="1" applyFill="1" applyBorder="1" applyAlignment="1">
      <alignment horizontal="left" vertical="center" wrapText="1"/>
    </xf>
    <xf numFmtId="0" fontId="30" fillId="9" borderId="2" xfId="0" applyFont="1" applyFill="1" applyBorder="1" applyAlignment="1">
      <alignment horizontal="left" vertical="center" wrapText="1"/>
    </xf>
    <xf numFmtId="0" fontId="30" fillId="10" borderId="1" xfId="0" applyFont="1" applyFill="1" applyBorder="1" applyAlignment="1">
      <alignment horizontal="left" vertical="center" wrapText="1"/>
    </xf>
    <xf numFmtId="0" fontId="30" fillId="10" borderId="2" xfId="0" applyFont="1" applyFill="1" applyBorder="1" applyAlignment="1">
      <alignment horizontal="left" vertical="center" wrapText="1"/>
    </xf>
    <xf numFmtId="0" fontId="30" fillId="10" borderId="14" xfId="0" applyFont="1" applyFill="1" applyBorder="1" applyAlignment="1">
      <alignment horizontal="left" vertical="center" wrapText="1"/>
    </xf>
    <xf numFmtId="0" fontId="30" fillId="10" borderId="3" xfId="0" applyFont="1" applyFill="1" applyBorder="1" applyAlignment="1">
      <alignment horizontal="left" vertical="center" wrapText="1"/>
    </xf>
    <xf numFmtId="0" fontId="30" fillId="9" borderId="3" xfId="0" applyFont="1" applyFill="1" applyBorder="1" applyAlignment="1">
      <alignment horizontal="left" vertical="center" wrapText="1"/>
    </xf>
    <xf numFmtId="1" fontId="30" fillId="10" borderId="1" xfId="0" applyNumberFormat="1" applyFont="1" applyFill="1" applyBorder="1" applyAlignment="1">
      <alignment horizontal="left" vertical="center" wrapText="1"/>
    </xf>
    <xf numFmtId="1" fontId="30" fillId="10" borderId="2" xfId="0" applyNumberFormat="1" applyFont="1" applyFill="1" applyBorder="1" applyAlignment="1">
      <alignment horizontal="left" vertical="center" wrapText="1"/>
    </xf>
    <xf numFmtId="1" fontId="30" fillId="10" borderId="3" xfId="0" applyNumberFormat="1" applyFont="1" applyFill="1" applyBorder="1" applyAlignment="1">
      <alignment horizontal="left" vertical="center" wrapText="1"/>
    </xf>
    <xf numFmtId="1" fontId="34" fillId="11" borderId="10" xfId="0" applyNumberFormat="1" applyFont="1" applyFill="1" applyBorder="1" applyAlignment="1">
      <alignment horizontal="left" vertical="center" wrapText="1"/>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0D004D"/>
      <color rgb="FFC1BFFF"/>
      <color rgb="FFEDECF6"/>
      <color rgb="FFD6BBEB"/>
      <color rgb="FFC59EE2"/>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https://twitter.com/PearsonK12" TargetMode="External"/><Relationship Id="rId1" Type="http://schemas.openxmlformats.org/officeDocument/2006/relationships/image" Target="../media/image1.png"/><Relationship Id="rId6" Type="http://schemas.openxmlformats.org/officeDocument/2006/relationships/hyperlink" Target="http://www.pearsoncanada.ca/mathologie" TargetMode="External"/><Relationship Id="rId5" Type="http://schemas.openxmlformats.org/officeDocument/2006/relationships/image" Target="../media/image3.png"/><Relationship Id="rId4" Type="http://schemas.openxmlformats.org/officeDocument/2006/relationships/hyperlink" Target="https://www.facebook.com/pearsonk12/"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9071</xdr:colOff>
      <xdr:row>0</xdr:row>
      <xdr:rowOff>63501</xdr:rowOff>
    </xdr:from>
    <xdr:to>
      <xdr:col>7</xdr:col>
      <xdr:colOff>979715</xdr:colOff>
      <xdr:row>0</xdr:row>
      <xdr:rowOff>697319</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9515928" y="63501"/>
          <a:ext cx="1895930" cy="633818"/>
        </a:xfrm>
        <a:prstGeom prst="rect">
          <a:avLst/>
        </a:prstGeom>
      </xdr:spPr>
    </xdr:pic>
    <xdr:clientData/>
  </xdr:twoCellAnchor>
  <xdr:twoCellAnchor editAs="oneCell">
    <xdr:from>
      <xdr:col>4</xdr:col>
      <xdr:colOff>406586</xdr:colOff>
      <xdr:row>86</xdr:row>
      <xdr:rowOff>91731</xdr:rowOff>
    </xdr:from>
    <xdr:to>
      <xdr:col>5</xdr:col>
      <xdr:colOff>808432</xdr:colOff>
      <xdr:row>88</xdr:row>
      <xdr:rowOff>298251</xdr:rowOff>
    </xdr:to>
    <xdr:pic>
      <xdr:nvPicPr>
        <xdr:cNvPr id="14" name="Picture 13">
          <a:hlinkClick xmlns:r="http://schemas.openxmlformats.org/officeDocument/2006/relationships" r:id="rId2"/>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3"/>
        <a:srcRect/>
        <a:stretch/>
      </xdr:blipFill>
      <xdr:spPr>
        <a:xfrm>
          <a:off x="7359836" y="48655624"/>
          <a:ext cx="1925846" cy="641948"/>
        </a:xfrm>
        <a:prstGeom prst="rect">
          <a:avLst/>
        </a:prstGeom>
      </xdr:spPr>
    </xdr:pic>
    <xdr:clientData/>
  </xdr:twoCellAnchor>
  <xdr:twoCellAnchor editAs="oneCell">
    <xdr:from>
      <xdr:col>5</xdr:col>
      <xdr:colOff>832692</xdr:colOff>
      <xdr:row>86</xdr:row>
      <xdr:rowOff>74938</xdr:rowOff>
    </xdr:from>
    <xdr:to>
      <xdr:col>7</xdr:col>
      <xdr:colOff>781643</xdr:colOff>
      <xdr:row>88</xdr:row>
      <xdr:rowOff>307540</xdr:rowOff>
    </xdr:to>
    <xdr:pic>
      <xdr:nvPicPr>
        <xdr:cNvPr id="15" name="Picture 14">
          <a:hlinkClick xmlns:r="http://schemas.openxmlformats.org/officeDocument/2006/relationships" r:id="rId4"/>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5"/>
        <a:stretch>
          <a:fillRect/>
        </a:stretch>
      </xdr:blipFill>
      <xdr:spPr>
        <a:xfrm>
          <a:off x="9286130" y="33555313"/>
          <a:ext cx="1925388" cy="661228"/>
        </a:xfrm>
        <a:prstGeom prst="rect">
          <a:avLst/>
        </a:prstGeom>
      </xdr:spPr>
    </xdr:pic>
    <xdr:clientData/>
  </xdr:twoCellAnchor>
  <xdr:twoCellAnchor>
    <xdr:from>
      <xdr:col>0</xdr:col>
      <xdr:colOff>150756</xdr:colOff>
      <xdr:row>79</xdr:row>
      <xdr:rowOff>121801</xdr:rowOff>
    </xdr:from>
    <xdr:to>
      <xdr:col>2</xdr:col>
      <xdr:colOff>668015</xdr:colOff>
      <xdr:row>82</xdr:row>
      <xdr:rowOff>258286</xdr:rowOff>
    </xdr:to>
    <xdr:sp macro="" textlink="">
      <xdr:nvSpPr>
        <xdr:cNvPr id="16" name="TextBox 15">
          <a:hlinkClick xmlns:r="http://schemas.openxmlformats.org/officeDocument/2006/relationships" r:id="rId6"/>
          <a:extLst>
            <a:ext uri="{FF2B5EF4-FFF2-40B4-BE49-F238E27FC236}">
              <a16:creationId xmlns:a16="http://schemas.microsoft.com/office/drawing/2014/main" id="{4D6CD24C-6E86-4F79-9635-86E43931634F}"/>
            </a:ext>
          </a:extLst>
        </xdr:cNvPr>
        <xdr:cNvSpPr txBox="1"/>
      </xdr:nvSpPr>
      <xdr:spPr>
        <a:xfrm>
          <a:off x="150756" y="49107515"/>
          <a:ext cx="5528646" cy="1288392"/>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Pour</a:t>
          </a:r>
          <a:r>
            <a:rPr lang="en-US" sz="1100" i="1" baseline="0">
              <a:solidFill>
                <a:schemeClr val="dk1"/>
              </a:solidFill>
              <a:effectLst/>
              <a:latin typeface="+mn-lt"/>
              <a:ea typeface="+mn-ea"/>
              <a:cs typeface="+mn-cs"/>
            </a:rPr>
            <a:t> commander ou pour obtenir plus d'information </a:t>
          </a:r>
          <a:r>
            <a:rPr lang="en-US" sz="1100" i="1">
              <a:latin typeface="Arial"/>
              <a:cs typeface="Arial"/>
            </a:rPr>
            <a:t>:</a:t>
          </a:r>
          <a:r>
            <a:rPr lang="en-US" sz="1100" i="1" baseline="0">
              <a:latin typeface="Arial"/>
              <a:cs typeface="Arial"/>
            </a:rPr>
            <a:t> </a:t>
          </a:r>
        </a:p>
        <a:p>
          <a:pPr algn="ctr"/>
          <a:endParaRPr lang="en-US" sz="1100" b="1" i="1" baseline="0">
            <a:latin typeface="Arial"/>
            <a:cs typeface="Arial"/>
          </a:endParaRPr>
        </a:p>
        <a:p>
          <a:pPr algn="ctr"/>
          <a:r>
            <a:rPr lang="en-US" sz="1800" b="1" baseline="0">
              <a:solidFill>
                <a:schemeClr val="accent1">
                  <a:lumMod val="50000"/>
                </a:schemeClr>
              </a:solidFill>
              <a:latin typeface="Arial"/>
              <a:cs typeface="Arial"/>
            </a:rPr>
            <a:t>www.pearsoncanada.ca/mathologie</a:t>
          </a:r>
          <a:endParaRPr lang="en-US" sz="800" b="1" baseline="0">
            <a:solidFill>
              <a:schemeClr val="accent1">
                <a:lumMod val="50000"/>
              </a:schemeClr>
            </a:solidFill>
            <a:latin typeface="Arial"/>
            <a:cs typeface="Arial"/>
          </a:endParaRPr>
        </a:p>
        <a:p>
          <a:pPr algn="ctr"/>
          <a:r>
            <a:rPr lang="en-US" sz="1600" b="1" baseline="0">
              <a:solidFill>
                <a:schemeClr val="dk1"/>
              </a:solidFill>
              <a:effectLst/>
              <a:latin typeface="Arial" panose="020B0604020202020204" pitchFamily="34" charset="0"/>
              <a:ea typeface="+mn-ea"/>
              <a:cs typeface="Arial" panose="020B0604020202020204" pitchFamily="34" charset="0"/>
            </a:rPr>
            <a:t>Service à la clientèle </a:t>
          </a:r>
          <a:r>
            <a:rPr lang="en-US" sz="1600" b="1" baseline="0">
              <a:latin typeface="Arial"/>
              <a:cs typeface="Arial"/>
            </a:rPr>
            <a:t>: 1(800) 361-6128</a:t>
          </a:r>
        </a:p>
        <a:p>
          <a:pPr algn="ctr"/>
          <a:r>
            <a:rPr lang="en-US" sz="1600" b="1" baseline="0">
              <a:latin typeface="Arial"/>
              <a:cs typeface="Arial"/>
            </a:rPr>
            <a:t>school_inquiries@pearsoned.com</a:t>
          </a:r>
        </a:p>
        <a:p>
          <a:endParaRPr lang="en-US" sz="1100"/>
        </a:p>
      </xdr:txBody>
    </xdr:sp>
    <xdr:clientData/>
  </xdr:twoCellAnchor>
  <xdr:twoCellAnchor editAs="oneCell">
    <xdr:from>
      <xdr:col>0</xdr:col>
      <xdr:colOff>244930</xdr:colOff>
      <xdr:row>0</xdr:row>
      <xdr:rowOff>217714</xdr:rowOff>
    </xdr:from>
    <xdr:to>
      <xdr:col>1</xdr:col>
      <xdr:colOff>616858</xdr:colOff>
      <xdr:row>0</xdr:row>
      <xdr:rowOff>485117</xdr:rowOff>
    </xdr:to>
    <xdr:pic>
      <xdr:nvPicPr>
        <xdr:cNvPr id="3" name="Picture 2">
          <a:extLst>
            <a:ext uri="{FF2B5EF4-FFF2-40B4-BE49-F238E27FC236}">
              <a16:creationId xmlns:a16="http://schemas.microsoft.com/office/drawing/2014/main" id="{EC06E4BC-6979-7A5A-F005-3F925704A6B1}"/>
            </a:ext>
          </a:extLst>
        </xdr:cNvPr>
        <xdr:cNvPicPr>
          <a:picLocks noChangeAspect="1"/>
        </xdr:cNvPicPr>
      </xdr:nvPicPr>
      <xdr:blipFill>
        <a:blip xmlns:r="http://schemas.openxmlformats.org/officeDocument/2006/relationships" r:embed="rId7"/>
        <a:stretch>
          <a:fillRect/>
        </a:stretch>
      </xdr:blipFill>
      <xdr:spPr>
        <a:xfrm>
          <a:off x="244930" y="217714"/>
          <a:ext cx="1360714" cy="2737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9"/>
  <sheetViews>
    <sheetView tabSelected="1" view="pageBreakPreview" topLeftCell="A61" zoomScale="70" zoomScaleNormal="70" zoomScaleSheetLayoutView="70" zoomScalePageLayoutView="70" workbookViewId="0">
      <selection activeCell="E69" sqref="E69"/>
    </sheetView>
  </sheetViews>
  <sheetFormatPr defaultColWidth="10.9140625" defaultRowHeight="15.5" x14ac:dyDescent="0.35"/>
  <cols>
    <col min="1" max="1" width="13" style="2" customWidth="1"/>
    <col min="2" max="2" width="53.9140625" style="2" customWidth="1"/>
    <col min="3" max="3" width="10.4140625" style="3" customWidth="1"/>
    <col min="4" max="4" width="13.9140625" style="2" customWidth="1"/>
    <col min="5" max="5" width="20" style="2" customWidth="1"/>
    <col min="6" max="6" width="13.4140625" style="2" customWidth="1"/>
    <col min="7" max="7" width="12.08203125" style="2" customWidth="1"/>
    <col min="8" max="8" width="17.08203125" style="18" customWidth="1"/>
    <col min="9" max="16384" width="10.9140625" style="2"/>
  </cols>
  <sheetData>
    <row r="1" spans="1:38" ht="61.5" customHeight="1" x14ac:dyDescent="0.35">
      <c r="A1" s="19"/>
      <c r="B1" s="19"/>
      <c r="C1" s="19"/>
      <c r="D1" s="19"/>
      <c r="E1" s="19"/>
      <c r="F1" s="19"/>
      <c r="G1" s="19"/>
      <c r="H1" s="19"/>
    </row>
    <row r="2" spans="1:38" s="4" customFormat="1" ht="47.5" customHeight="1" x14ac:dyDescent="1.25">
      <c r="A2" s="20" t="s">
        <v>91</v>
      </c>
      <c r="B2" s="20"/>
      <c r="C2" s="20"/>
      <c r="D2" s="20"/>
      <c r="E2" s="20"/>
      <c r="F2" s="20"/>
      <c r="G2" s="20"/>
      <c r="H2" s="20"/>
    </row>
    <row r="3" spans="1:38" s="4" customFormat="1" ht="25" customHeight="1" x14ac:dyDescent="0.8">
      <c r="A3" s="21" t="s">
        <v>56</v>
      </c>
      <c r="B3" s="22"/>
      <c r="C3" s="22"/>
      <c r="D3" s="22"/>
      <c r="E3" s="22"/>
      <c r="F3" s="22"/>
      <c r="G3" s="22"/>
      <c r="H3" s="22"/>
    </row>
    <row r="4" spans="1:38" s="6" customFormat="1" ht="24" customHeight="1" x14ac:dyDescent="0.35">
      <c r="A4" s="23" t="s">
        <v>0</v>
      </c>
      <c r="B4" s="23"/>
      <c r="C4" s="23"/>
      <c r="D4" s="23"/>
      <c r="E4" s="23"/>
      <c r="F4" s="23"/>
      <c r="G4" s="23"/>
      <c r="H4" s="23"/>
    </row>
    <row r="5" spans="1:38" s="1" customFormat="1" ht="24" customHeight="1" x14ac:dyDescent="0.35">
      <c r="A5" s="107" t="s">
        <v>1</v>
      </c>
      <c r="B5" s="108"/>
      <c r="C5" s="109"/>
      <c r="D5" s="107" t="s">
        <v>2</v>
      </c>
      <c r="E5" s="108"/>
      <c r="F5" s="108"/>
      <c r="G5" s="108"/>
      <c r="H5" s="109"/>
    </row>
    <row r="6" spans="1:38" s="6" customFormat="1" ht="24" customHeight="1" x14ac:dyDescent="0.35">
      <c r="A6" s="24" t="s">
        <v>3</v>
      </c>
      <c r="B6" s="25"/>
      <c r="C6" s="26"/>
      <c r="D6" s="24"/>
      <c r="E6" s="25"/>
      <c r="F6" s="25"/>
      <c r="G6" s="25"/>
      <c r="H6" s="26"/>
    </row>
    <row r="7" spans="1:38" s="11" customFormat="1" ht="24" customHeight="1" x14ac:dyDescent="0.35">
      <c r="A7" s="27" t="s">
        <v>4</v>
      </c>
      <c r="B7" s="28"/>
      <c r="C7" s="29"/>
      <c r="D7" s="27" t="s">
        <v>4</v>
      </c>
      <c r="E7" s="28"/>
      <c r="F7" s="28"/>
      <c r="G7" s="28"/>
      <c r="H7" s="29"/>
    </row>
    <row r="8" spans="1:38" s="6" customFormat="1" ht="24" customHeight="1" x14ac:dyDescent="0.35">
      <c r="A8" s="30" t="s">
        <v>5</v>
      </c>
      <c r="B8" s="31"/>
      <c r="C8" s="32"/>
      <c r="D8" s="30" t="s">
        <v>5</v>
      </c>
      <c r="E8" s="31"/>
      <c r="F8" s="31"/>
      <c r="G8" s="31"/>
      <c r="H8" s="32"/>
    </row>
    <row r="9" spans="1:38" s="6" customFormat="1" ht="24" customHeight="1" x14ac:dyDescent="0.35">
      <c r="A9" s="30" t="s">
        <v>6</v>
      </c>
      <c r="B9" s="31"/>
      <c r="C9" s="32"/>
      <c r="D9" s="30" t="s">
        <v>6</v>
      </c>
      <c r="E9" s="31"/>
      <c r="F9" s="31"/>
      <c r="G9" s="31"/>
      <c r="H9" s="32"/>
    </row>
    <row r="10" spans="1:38" s="6" customFormat="1" ht="24" customHeight="1" x14ac:dyDescent="0.35">
      <c r="A10" s="30" t="s">
        <v>7</v>
      </c>
      <c r="B10" s="31"/>
      <c r="C10" s="32"/>
      <c r="D10" s="30" t="s">
        <v>7</v>
      </c>
      <c r="E10" s="31"/>
      <c r="F10" s="31"/>
      <c r="G10" s="31"/>
      <c r="H10" s="32"/>
    </row>
    <row r="11" spans="1:38" s="6" customFormat="1" ht="24" customHeight="1" x14ac:dyDescent="0.35">
      <c r="A11" s="30" t="s">
        <v>8</v>
      </c>
      <c r="B11" s="31"/>
      <c r="C11" s="32"/>
      <c r="D11" s="30" t="s">
        <v>8</v>
      </c>
      <c r="E11" s="31"/>
      <c r="F11" s="31"/>
      <c r="G11" s="31"/>
      <c r="H11" s="32"/>
    </row>
    <row r="12" spans="1:38" s="6" customFormat="1" ht="42.5" customHeight="1" x14ac:dyDescent="0.35">
      <c r="A12" s="33" t="s">
        <v>9</v>
      </c>
      <c r="B12" s="34"/>
      <c r="C12" s="35"/>
      <c r="D12" s="36" t="s">
        <v>10</v>
      </c>
      <c r="E12" s="37"/>
      <c r="F12" s="37"/>
      <c r="G12" s="37"/>
      <c r="H12" s="38"/>
    </row>
    <row r="13" spans="1:38" s="6" customFormat="1" ht="32.25" customHeight="1" x14ac:dyDescent="0.35">
      <c r="A13" s="110" t="s">
        <v>11</v>
      </c>
      <c r="B13" s="111"/>
      <c r="C13" s="111"/>
      <c r="D13" s="112"/>
      <c r="E13" s="113" t="s">
        <v>12</v>
      </c>
      <c r="F13" s="113" t="s">
        <v>13</v>
      </c>
      <c r="G13" s="113" t="s">
        <v>14</v>
      </c>
      <c r="H13" s="114" t="s">
        <v>15</v>
      </c>
    </row>
    <row r="14" spans="1:38" s="14" customFormat="1" ht="25.25" customHeight="1" x14ac:dyDescent="0.35">
      <c r="A14" s="115" t="s">
        <v>58</v>
      </c>
      <c r="B14" s="116"/>
      <c r="C14" s="116"/>
      <c r="D14" s="116"/>
      <c r="E14" s="116"/>
      <c r="F14" s="116"/>
      <c r="G14" s="116"/>
      <c r="H14" s="116"/>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3"/>
    </row>
    <row r="15" spans="1:38" s="6" customFormat="1" ht="40.75" customHeight="1" x14ac:dyDescent="0.35">
      <c r="A15" s="39" t="s">
        <v>76</v>
      </c>
      <c r="B15" s="40"/>
      <c r="C15" s="40"/>
      <c r="D15" s="41"/>
      <c r="E15" s="42">
        <v>9780134885841</v>
      </c>
      <c r="F15" s="43">
        <v>3999</v>
      </c>
      <c r="G15" s="44"/>
      <c r="H15" s="45">
        <f>G15*F15</f>
        <v>0</v>
      </c>
    </row>
    <row r="16" spans="1:38" s="17" customFormat="1" ht="66.5" customHeight="1" x14ac:dyDescent="0.35">
      <c r="A16" s="46" t="s">
        <v>59</v>
      </c>
      <c r="B16" s="47"/>
      <c r="C16" s="47"/>
      <c r="D16" s="48"/>
      <c r="E16" s="49">
        <v>9780138212438</v>
      </c>
      <c r="F16" s="43">
        <v>1099</v>
      </c>
      <c r="G16" s="50"/>
      <c r="H16" s="45">
        <f>G16*F16</f>
        <v>0</v>
      </c>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row>
    <row r="17" spans="1:37" s="9" customFormat="1" ht="92.25" customHeight="1" x14ac:dyDescent="0.35">
      <c r="A17" s="117" t="s">
        <v>105</v>
      </c>
      <c r="B17" s="118"/>
      <c r="C17" s="118"/>
      <c r="D17" s="119"/>
      <c r="E17" s="118"/>
      <c r="F17" s="118"/>
      <c r="G17" s="118"/>
      <c r="H17" s="120"/>
      <c r="I17" s="6"/>
      <c r="J17" s="6"/>
      <c r="K17" s="6"/>
      <c r="L17" s="6"/>
      <c r="M17" s="6"/>
      <c r="N17" s="6"/>
      <c r="O17" s="6"/>
      <c r="P17" s="6"/>
      <c r="Q17" s="6"/>
      <c r="R17" s="6"/>
      <c r="S17" s="6"/>
      <c r="T17" s="6"/>
      <c r="U17" s="6"/>
      <c r="V17" s="6"/>
      <c r="W17" s="6"/>
      <c r="X17" s="6"/>
      <c r="Y17" s="6"/>
      <c r="Z17" s="6"/>
      <c r="AA17" s="6"/>
    </row>
    <row r="18" spans="1:37" s="6" customFormat="1" ht="34.5" customHeight="1" x14ac:dyDescent="0.35">
      <c r="A18" s="39" t="s">
        <v>60</v>
      </c>
      <c r="B18" s="51"/>
      <c r="C18" s="51"/>
      <c r="D18" s="52"/>
      <c r="E18" s="53" t="s">
        <v>16</v>
      </c>
      <c r="F18" s="54">
        <v>40</v>
      </c>
      <c r="G18" s="44"/>
      <c r="H18" s="55">
        <f>G18*F18</f>
        <v>0</v>
      </c>
    </row>
    <row r="19" spans="1:37" s="6" customFormat="1" ht="50.5" customHeight="1" x14ac:dyDescent="0.35">
      <c r="A19" s="39" t="s">
        <v>79</v>
      </c>
      <c r="B19" s="51"/>
      <c r="C19" s="51"/>
      <c r="D19" s="52"/>
      <c r="E19" s="53" t="s">
        <v>80</v>
      </c>
      <c r="F19" s="54">
        <v>29</v>
      </c>
      <c r="G19" s="44"/>
      <c r="H19" s="55">
        <f>G19*F19</f>
        <v>0</v>
      </c>
    </row>
    <row r="20" spans="1:37" s="6" customFormat="1" ht="93" customHeight="1" x14ac:dyDescent="0.35">
      <c r="A20" s="115" t="s">
        <v>106</v>
      </c>
      <c r="B20" s="116"/>
      <c r="C20" s="116"/>
      <c r="D20" s="116"/>
      <c r="E20" s="116"/>
      <c r="F20" s="116"/>
      <c r="G20" s="116"/>
      <c r="H20" s="121"/>
    </row>
    <row r="21" spans="1:37" s="6" customFormat="1" ht="34.5" customHeight="1" x14ac:dyDescent="0.35">
      <c r="A21" s="56" t="s">
        <v>81</v>
      </c>
      <c r="B21" s="57"/>
      <c r="C21" s="57"/>
      <c r="D21" s="58"/>
      <c r="E21" s="49">
        <v>9780135409213</v>
      </c>
      <c r="F21" s="54">
        <v>199</v>
      </c>
      <c r="G21" s="59"/>
      <c r="H21" s="60">
        <f t="shared" ref="H21:H22" si="0">F21*G21</f>
        <v>0</v>
      </c>
    </row>
    <row r="22" spans="1:37" s="6" customFormat="1" ht="34.5" customHeight="1" x14ac:dyDescent="0.35">
      <c r="A22" s="56" t="s">
        <v>82</v>
      </c>
      <c r="B22" s="57"/>
      <c r="C22" s="57"/>
      <c r="D22" s="58"/>
      <c r="E22" s="49">
        <v>9780135409220</v>
      </c>
      <c r="F22" s="54">
        <v>499</v>
      </c>
      <c r="G22" s="59"/>
      <c r="H22" s="60">
        <f t="shared" si="0"/>
        <v>0</v>
      </c>
    </row>
    <row r="23" spans="1:37" s="14" customFormat="1" ht="24.9" customHeight="1" x14ac:dyDescent="0.35">
      <c r="A23" s="115" t="s">
        <v>61</v>
      </c>
      <c r="B23" s="116"/>
      <c r="C23" s="116"/>
      <c r="D23" s="116"/>
      <c r="E23" s="116"/>
      <c r="F23" s="116"/>
      <c r="G23" s="116"/>
      <c r="H23" s="116"/>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row>
    <row r="24" spans="1:37" s="6" customFormat="1" ht="42.75" customHeight="1" x14ac:dyDescent="0.35">
      <c r="A24" s="61" t="s">
        <v>70</v>
      </c>
      <c r="B24" s="62"/>
      <c r="C24" s="62"/>
      <c r="D24" s="63"/>
      <c r="E24" s="64" t="s">
        <v>17</v>
      </c>
      <c r="F24" s="65">
        <v>1099</v>
      </c>
      <c r="G24" s="66"/>
      <c r="H24" s="67">
        <f t="shared" ref="H24:H26" si="1">G24*F24</f>
        <v>0</v>
      </c>
    </row>
    <row r="25" spans="1:37" s="10" customFormat="1" ht="33.75" customHeight="1" x14ac:dyDescent="0.35">
      <c r="A25" s="68" t="s">
        <v>20</v>
      </c>
      <c r="B25" s="69"/>
      <c r="C25" s="69"/>
      <c r="D25" s="69"/>
      <c r="E25" s="42">
        <v>9780134885902</v>
      </c>
      <c r="F25" s="70">
        <v>425</v>
      </c>
      <c r="G25" s="71"/>
      <c r="H25" s="67">
        <f t="shared" si="1"/>
        <v>0</v>
      </c>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7" s="6" customFormat="1" ht="42.75" customHeight="1" x14ac:dyDescent="0.35">
      <c r="A26" s="39" t="s">
        <v>71</v>
      </c>
      <c r="B26" s="40"/>
      <c r="C26" s="40"/>
      <c r="D26" s="40"/>
      <c r="E26" s="72">
        <v>9780137560578</v>
      </c>
      <c r="F26" s="73">
        <v>390</v>
      </c>
      <c r="G26" s="66"/>
      <c r="H26" s="67">
        <f t="shared" si="1"/>
        <v>0</v>
      </c>
    </row>
    <row r="27" spans="1:37" s="14" customFormat="1" ht="25.25" customHeight="1" x14ac:dyDescent="0.35">
      <c r="A27" s="115" t="s">
        <v>62</v>
      </c>
      <c r="B27" s="116"/>
      <c r="C27" s="116"/>
      <c r="D27" s="116"/>
      <c r="E27" s="116"/>
      <c r="F27" s="116"/>
      <c r="G27" s="116"/>
      <c r="H27" s="116"/>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row>
    <row r="28" spans="1:37" s="6" customFormat="1" ht="42.75" customHeight="1" x14ac:dyDescent="0.35">
      <c r="A28" s="61" t="s">
        <v>92</v>
      </c>
      <c r="B28" s="62"/>
      <c r="C28" s="62"/>
      <c r="D28" s="63"/>
      <c r="E28" s="64" t="s">
        <v>18</v>
      </c>
      <c r="F28" s="73">
        <v>1099</v>
      </c>
      <c r="G28" s="66"/>
      <c r="H28" s="67">
        <f t="shared" ref="H28:H30" si="2">G28*F28</f>
        <v>0</v>
      </c>
    </row>
    <row r="29" spans="1:37" s="8" customFormat="1" ht="39" customHeight="1" x14ac:dyDescent="0.35">
      <c r="A29" s="61" t="s">
        <v>93</v>
      </c>
      <c r="B29" s="62"/>
      <c r="C29" s="62"/>
      <c r="D29" s="63"/>
      <c r="E29" s="53" t="s">
        <v>72</v>
      </c>
      <c r="F29" s="74">
        <v>695</v>
      </c>
      <c r="G29" s="44"/>
      <c r="H29" s="45">
        <f t="shared" si="2"/>
        <v>0</v>
      </c>
      <c r="I29" s="7"/>
      <c r="J29" s="7"/>
      <c r="K29" s="7"/>
      <c r="L29" s="7"/>
      <c r="M29" s="7"/>
      <c r="N29" s="7"/>
      <c r="O29" s="7"/>
      <c r="P29" s="7"/>
      <c r="Q29" s="7"/>
      <c r="R29" s="7"/>
      <c r="S29" s="7"/>
      <c r="T29" s="7"/>
      <c r="U29" s="7"/>
      <c r="V29" s="7"/>
      <c r="W29" s="7"/>
      <c r="X29" s="7"/>
      <c r="Y29" s="7"/>
      <c r="Z29" s="7"/>
      <c r="AA29" s="7"/>
      <c r="AB29" s="7"/>
      <c r="AC29" s="7"/>
      <c r="AD29" s="7"/>
      <c r="AE29" s="7"/>
      <c r="AF29" s="7"/>
      <c r="AG29" s="7"/>
      <c r="AH29" s="7"/>
    </row>
    <row r="30" spans="1:37" s="6" customFormat="1" ht="42.75" customHeight="1" x14ac:dyDescent="0.35">
      <c r="A30" s="39" t="s">
        <v>73</v>
      </c>
      <c r="B30" s="40"/>
      <c r="C30" s="40"/>
      <c r="D30" s="40"/>
      <c r="E30" s="72">
        <v>9780137560738</v>
      </c>
      <c r="F30" s="75">
        <v>390</v>
      </c>
      <c r="G30" s="66"/>
      <c r="H30" s="67">
        <f t="shared" si="2"/>
        <v>0</v>
      </c>
    </row>
    <row r="31" spans="1:37" s="6" customFormat="1" ht="46" customHeight="1" x14ac:dyDescent="0.35">
      <c r="A31" s="76" t="s">
        <v>83</v>
      </c>
      <c r="B31" s="40"/>
      <c r="C31" s="40"/>
      <c r="D31" s="41"/>
      <c r="E31" s="42">
        <v>9780135335345</v>
      </c>
      <c r="F31" s="70">
        <v>25</v>
      </c>
      <c r="G31" s="66"/>
      <c r="H31" s="77">
        <f>G31*F31</f>
        <v>0</v>
      </c>
    </row>
    <row r="32" spans="1:37" s="14" customFormat="1" ht="24" x14ac:dyDescent="0.35">
      <c r="A32" s="115" t="s">
        <v>63</v>
      </c>
      <c r="B32" s="116"/>
      <c r="C32" s="116"/>
      <c r="D32" s="116"/>
      <c r="E32" s="116"/>
      <c r="F32" s="116"/>
      <c r="G32" s="116"/>
      <c r="H32" s="116"/>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row>
    <row r="33" spans="1:38" s="6" customFormat="1" ht="42.5" customHeight="1" x14ac:dyDescent="0.35">
      <c r="A33" s="61" t="s">
        <v>94</v>
      </c>
      <c r="B33" s="62"/>
      <c r="C33" s="62"/>
      <c r="D33" s="63"/>
      <c r="E33" s="64" t="s">
        <v>19</v>
      </c>
      <c r="F33" s="73">
        <v>1099</v>
      </c>
      <c r="G33" s="66"/>
      <c r="H33" s="67">
        <f t="shared" ref="H33:H35" si="3">G33*F33</f>
        <v>0</v>
      </c>
    </row>
    <row r="34" spans="1:38" s="9" customFormat="1" ht="39" customHeight="1" x14ac:dyDescent="0.35">
      <c r="A34" s="61" t="s">
        <v>95</v>
      </c>
      <c r="B34" s="62"/>
      <c r="C34" s="62"/>
      <c r="D34" s="63"/>
      <c r="E34" s="78">
        <v>9780138180423</v>
      </c>
      <c r="F34" s="74">
        <v>695</v>
      </c>
      <c r="G34" s="44"/>
      <c r="H34" s="45">
        <f t="shared" si="3"/>
        <v>0</v>
      </c>
      <c r="I34" s="6"/>
      <c r="J34" s="6"/>
      <c r="K34" s="6"/>
      <c r="L34" s="6"/>
      <c r="M34" s="6"/>
      <c r="N34" s="6"/>
      <c r="O34" s="6"/>
      <c r="P34" s="6"/>
      <c r="Q34" s="6"/>
      <c r="R34" s="6"/>
      <c r="S34" s="6"/>
      <c r="T34" s="6"/>
      <c r="U34" s="6"/>
      <c r="V34" s="6"/>
      <c r="W34" s="6"/>
      <c r="X34" s="6"/>
      <c r="Y34" s="6"/>
      <c r="Z34" s="6"/>
      <c r="AA34" s="6"/>
    </row>
    <row r="35" spans="1:38" s="6" customFormat="1" ht="42.5" customHeight="1" x14ac:dyDescent="0.35">
      <c r="A35" s="39" t="s">
        <v>74</v>
      </c>
      <c r="B35" s="40"/>
      <c r="C35" s="40"/>
      <c r="D35" s="40"/>
      <c r="E35" s="72">
        <v>9780137560684</v>
      </c>
      <c r="F35" s="75">
        <v>390</v>
      </c>
      <c r="G35" s="66"/>
      <c r="H35" s="67">
        <f t="shared" si="3"/>
        <v>0</v>
      </c>
    </row>
    <row r="36" spans="1:38" s="6" customFormat="1" ht="46" customHeight="1" x14ac:dyDescent="0.35">
      <c r="A36" s="76" t="s">
        <v>84</v>
      </c>
      <c r="B36" s="40"/>
      <c r="C36" s="40"/>
      <c r="D36" s="41"/>
      <c r="E36" s="42">
        <v>9780135335345</v>
      </c>
      <c r="F36" s="70">
        <v>25</v>
      </c>
      <c r="G36" s="66"/>
      <c r="H36" s="77">
        <f>G36*F36</f>
        <v>0</v>
      </c>
    </row>
    <row r="37" spans="1:38" s="14" customFormat="1" ht="29.5" customHeight="1" x14ac:dyDescent="0.35">
      <c r="A37" s="115" t="s">
        <v>64</v>
      </c>
      <c r="B37" s="116"/>
      <c r="C37" s="116"/>
      <c r="D37" s="116"/>
      <c r="E37" s="116"/>
      <c r="F37" s="116"/>
      <c r="G37" s="116"/>
      <c r="H37" s="116"/>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3"/>
    </row>
    <row r="38" spans="1:38" s="6" customFormat="1" ht="42.75" customHeight="1" x14ac:dyDescent="0.35">
      <c r="A38" s="61" t="s">
        <v>96</v>
      </c>
      <c r="B38" s="62"/>
      <c r="C38" s="62"/>
      <c r="D38" s="63"/>
      <c r="E38" s="78">
        <v>9780134885896</v>
      </c>
      <c r="F38" s="73">
        <v>1099</v>
      </c>
      <c r="G38" s="66"/>
      <c r="H38" s="67">
        <f t="shared" ref="H38:H39" si="4">G38*F38</f>
        <v>0</v>
      </c>
    </row>
    <row r="39" spans="1:38" s="6" customFormat="1" ht="42.75" customHeight="1" x14ac:dyDescent="0.35">
      <c r="A39" s="39" t="s">
        <v>75</v>
      </c>
      <c r="B39" s="40"/>
      <c r="C39" s="40"/>
      <c r="D39" s="40"/>
      <c r="E39" s="72">
        <v>9780137560691</v>
      </c>
      <c r="F39" s="75">
        <v>390</v>
      </c>
      <c r="G39" s="66"/>
      <c r="H39" s="67">
        <f t="shared" si="4"/>
        <v>0</v>
      </c>
    </row>
    <row r="40" spans="1:38" s="6" customFormat="1" ht="46" customHeight="1" x14ac:dyDescent="0.35">
      <c r="A40" s="76" t="s">
        <v>66</v>
      </c>
      <c r="B40" s="40"/>
      <c r="C40" s="40"/>
      <c r="D40" s="41"/>
      <c r="E40" s="42">
        <v>9780136762225</v>
      </c>
      <c r="F40" s="70">
        <v>25</v>
      </c>
      <c r="G40" s="66"/>
      <c r="H40" s="67">
        <f>G40*F40</f>
        <v>0</v>
      </c>
    </row>
    <row r="41" spans="1:38" s="6" customFormat="1" ht="46" customHeight="1" x14ac:dyDescent="0.35">
      <c r="A41" s="76" t="s">
        <v>87</v>
      </c>
      <c r="B41" s="40"/>
      <c r="C41" s="40"/>
      <c r="D41" s="41"/>
      <c r="E41" s="42">
        <v>9780135345986</v>
      </c>
      <c r="F41" s="70">
        <v>13.27</v>
      </c>
      <c r="G41" s="66"/>
      <c r="H41" s="77">
        <f>G41*F41</f>
        <v>0</v>
      </c>
    </row>
    <row r="42" spans="1:38" s="6" customFormat="1" ht="46" customHeight="1" x14ac:dyDescent="0.35">
      <c r="A42" s="76" t="s">
        <v>88</v>
      </c>
      <c r="B42" s="40"/>
      <c r="C42" s="40"/>
      <c r="D42" s="41"/>
      <c r="E42" s="42">
        <v>9780135345993</v>
      </c>
      <c r="F42" s="70">
        <v>39.93</v>
      </c>
      <c r="G42" s="66"/>
      <c r="H42" s="77">
        <f>G42*F42</f>
        <v>0</v>
      </c>
    </row>
    <row r="43" spans="1:38" s="14" customFormat="1" ht="29.5" customHeight="1" x14ac:dyDescent="0.35">
      <c r="A43" s="115" t="s">
        <v>65</v>
      </c>
      <c r="B43" s="116"/>
      <c r="C43" s="116"/>
      <c r="D43" s="116"/>
      <c r="E43" s="116"/>
      <c r="F43" s="116"/>
      <c r="G43" s="116"/>
      <c r="H43" s="116"/>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3"/>
    </row>
    <row r="44" spans="1:38" s="6" customFormat="1" ht="38.15" customHeight="1" x14ac:dyDescent="0.35">
      <c r="A44" s="76" t="s">
        <v>68</v>
      </c>
      <c r="B44" s="40"/>
      <c r="C44" s="40"/>
      <c r="D44" s="41"/>
      <c r="E44" s="42">
        <v>9780136762225</v>
      </c>
      <c r="F44" s="70">
        <v>25</v>
      </c>
      <c r="G44" s="66"/>
      <c r="H44" s="67">
        <f t="shared" ref="H44" si="5">G44*F44</f>
        <v>0</v>
      </c>
    </row>
    <row r="45" spans="1:38" s="6" customFormat="1" ht="38.15" customHeight="1" x14ac:dyDescent="0.35">
      <c r="A45" s="79" t="s">
        <v>89</v>
      </c>
      <c r="B45" s="80"/>
      <c r="C45" s="80"/>
      <c r="D45" s="80"/>
      <c r="E45" s="42">
        <v>9780135346020</v>
      </c>
      <c r="F45" s="70">
        <v>13.27</v>
      </c>
      <c r="G45" s="66"/>
      <c r="H45" s="77">
        <f>G45*F45</f>
        <v>0</v>
      </c>
    </row>
    <row r="46" spans="1:38" s="6" customFormat="1" ht="38.15" customHeight="1" x14ac:dyDescent="0.35">
      <c r="A46" s="79" t="s">
        <v>90</v>
      </c>
      <c r="B46" s="80"/>
      <c r="C46" s="80"/>
      <c r="D46" s="80"/>
      <c r="E46" s="42">
        <v>9780135346044</v>
      </c>
      <c r="F46" s="70">
        <v>39.93</v>
      </c>
      <c r="G46" s="66"/>
      <c r="H46" s="77">
        <f>G46*F46</f>
        <v>0</v>
      </c>
    </row>
    <row r="47" spans="1:38" s="14" customFormat="1" ht="29.5" customHeight="1" x14ac:dyDescent="0.35">
      <c r="A47" s="115" t="s">
        <v>67</v>
      </c>
      <c r="B47" s="116"/>
      <c r="C47" s="116"/>
      <c r="D47" s="116"/>
      <c r="E47" s="116"/>
      <c r="F47" s="116"/>
      <c r="G47" s="116"/>
      <c r="H47" s="116"/>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3"/>
    </row>
    <row r="48" spans="1:38" s="6" customFormat="1" ht="38.15" customHeight="1" x14ac:dyDescent="0.35">
      <c r="A48" s="76" t="s">
        <v>77</v>
      </c>
      <c r="B48" s="40"/>
      <c r="C48" s="40"/>
      <c r="D48" s="41"/>
      <c r="E48" s="42">
        <v>9780138164744</v>
      </c>
      <c r="F48" s="70">
        <v>25</v>
      </c>
      <c r="G48" s="66"/>
      <c r="H48" s="67">
        <f t="shared" ref="H48" si="6">G48*F48</f>
        <v>0</v>
      </c>
    </row>
    <row r="49" spans="1:38" s="6" customFormat="1" ht="38.15" customHeight="1" x14ac:dyDescent="0.35">
      <c r="A49" s="79" t="s">
        <v>97</v>
      </c>
      <c r="B49" s="80"/>
      <c r="C49" s="80"/>
      <c r="D49" s="80"/>
      <c r="E49" s="42">
        <v>9780135450918</v>
      </c>
      <c r="F49" s="70">
        <v>13.27</v>
      </c>
      <c r="G49" s="66"/>
      <c r="H49" s="77">
        <f>G49*F49</f>
        <v>0</v>
      </c>
    </row>
    <row r="50" spans="1:38" s="6" customFormat="1" ht="38.15" customHeight="1" x14ac:dyDescent="0.35">
      <c r="A50" s="79" t="s">
        <v>98</v>
      </c>
      <c r="B50" s="80"/>
      <c r="C50" s="80"/>
      <c r="D50" s="80"/>
      <c r="E50" s="42">
        <v>9780135450888</v>
      </c>
      <c r="F50" s="70">
        <v>39.93</v>
      </c>
      <c r="G50" s="66"/>
      <c r="H50" s="77">
        <f>G50*F50</f>
        <v>0</v>
      </c>
    </row>
    <row r="51" spans="1:38" s="14" customFormat="1" ht="29.5" customHeight="1" x14ac:dyDescent="0.35">
      <c r="A51" s="115" t="s">
        <v>69</v>
      </c>
      <c r="B51" s="116"/>
      <c r="C51" s="116"/>
      <c r="D51" s="116"/>
      <c r="E51" s="116"/>
      <c r="F51" s="116"/>
      <c r="G51" s="116"/>
      <c r="H51" s="116"/>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3"/>
    </row>
    <row r="52" spans="1:38" s="6" customFormat="1" ht="38.15" customHeight="1" x14ac:dyDescent="0.35">
      <c r="A52" s="76" t="s">
        <v>78</v>
      </c>
      <c r="B52" s="40"/>
      <c r="C52" s="40"/>
      <c r="D52" s="41"/>
      <c r="E52" s="42">
        <v>9780138164744</v>
      </c>
      <c r="F52" s="70">
        <v>25</v>
      </c>
      <c r="G52" s="66"/>
      <c r="H52" s="67">
        <f t="shared" ref="H52" si="7">G52*F52</f>
        <v>0</v>
      </c>
    </row>
    <row r="53" spans="1:38" s="6" customFormat="1" ht="38.15" customHeight="1" x14ac:dyDescent="0.35">
      <c r="A53" s="79" t="s">
        <v>99</v>
      </c>
      <c r="B53" s="80"/>
      <c r="C53" s="80"/>
      <c r="D53" s="80"/>
      <c r="E53" s="42">
        <v>9780135450741</v>
      </c>
      <c r="F53" s="70">
        <v>13.27</v>
      </c>
      <c r="G53" s="66"/>
      <c r="H53" s="77">
        <f>G53*F53</f>
        <v>0</v>
      </c>
    </row>
    <row r="54" spans="1:38" s="6" customFormat="1" ht="38.15" customHeight="1" x14ac:dyDescent="0.35">
      <c r="A54" s="79" t="s">
        <v>100</v>
      </c>
      <c r="B54" s="80"/>
      <c r="C54" s="80"/>
      <c r="D54" s="80"/>
      <c r="E54" s="42">
        <v>9780135450734</v>
      </c>
      <c r="F54" s="70">
        <v>39.93</v>
      </c>
      <c r="G54" s="66"/>
      <c r="H54" s="77">
        <f>G54*F54</f>
        <v>0</v>
      </c>
    </row>
    <row r="55" spans="1:38" s="6" customFormat="1" ht="26.25" customHeight="1" x14ac:dyDescent="0.35">
      <c r="A55" s="122" t="s">
        <v>21</v>
      </c>
      <c r="B55" s="123"/>
      <c r="C55" s="123"/>
      <c r="D55" s="123"/>
      <c r="E55" s="123"/>
      <c r="F55" s="123"/>
      <c r="G55" s="123"/>
      <c r="H55" s="124"/>
    </row>
    <row r="56" spans="1:38" s="6" customFormat="1" ht="50.5" customHeight="1" x14ac:dyDescent="0.35">
      <c r="A56" s="56" t="s">
        <v>101</v>
      </c>
      <c r="B56" s="57"/>
      <c r="C56" s="57"/>
      <c r="D56" s="58"/>
      <c r="E56" s="81">
        <v>9780135370179</v>
      </c>
      <c r="F56" s="54">
        <v>92</v>
      </c>
      <c r="G56" s="50"/>
      <c r="H56" s="60">
        <f t="shared" ref="H56:H59" si="8">F56*G56</f>
        <v>0</v>
      </c>
    </row>
    <row r="57" spans="1:38" s="6" customFormat="1" ht="31.5" customHeight="1" x14ac:dyDescent="0.35">
      <c r="A57" s="56" t="s">
        <v>102</v>
      </c>
      <c r="B57" s="57"/>
      <c r="C57" s="57"/>
      <c r="D57" s="58"/>
      <c r="E57" s="81">
        <v>9780325161044</v>
      </c>
      <c r="F57" s="54">
        <v>65.5</v>
      </c>
      <c r="G57" s="50"/>
      <c r="H57" s="60">
        <f t="shared" si="8"/>
        <v>0</v>
      </c>
    </row>
    <row r="58" spans="1:38" s="6" customFormat="1" ht="25" customHeight="1" x14ac:dyDescent="0.35">
      <c r="A58" s="56" t="s">
        <v>86</v>
      </c>
      <c r="B58" s="57"/>
      <c r="C58" s="57"/>
      <c r="D58" s="58"/>
      <c r="E58" s="81">
        <v>9780325160313</v>
      </c>
      <c r="F58" s="54">
        <v>75.400000000000006</v>
      </c>
      <c r="G58" s="50"/>
      <c r="H58" s="60">
        <f t="shared" si="8"/>
        <v>0</v>
      </c>
    </row>
    <row r="59" spans="1:38" s="6" customFormat="1" ht="31" customHeight="1" x14ac:dyDescent="0.35">
      <c r="A59" s="56" t="s">
        <v>85</v>
      </c>
      <c r="B59" s="57"/>
      <c r="C59" s="57"/>
      <c r="D59" s="58"/>
      <c r="E59" s="81">
        <v>9780325137568</v>
      </c>
      <c r="F59" s="54">
        <v>38.25</v>
      </c>
      <c r="G59" s="50"/>
      <c r="H59" s="60">
        <f t="shared" si="8"/>
        <v>0</v>
      </c>
    </row>
    <row r="60" spans="1:38" s="6" customFormat="1" ht="27" customHeight="1" x14ac:dyDescent="0.35">
      <c r="A60" s="39" t="s">
        <v>28</v>
      </c>
      <c r="B60" s="40"/>
      <c r="C60" s="40"/>
      <c r="D60" s="41"/>
      <c r="E60" s="82" t="s">
        <v>29</v>
      </c>
      <c r="F60" s="83">
        <v>164.75</v>
      </c>
      <c r="G60" s="84"/>
      <c r="H60" s="67">
        <f>G60*F60</f>
        <v>0</v>
      </c>
    </row>
    <row r="61" spans="1:38" s="6" customFormat="1" ht="27" customHeight="1" x14ac:dyDescent="0.35">
      <c r="A61" s="39" t="s">
        <v>30</v>
      </c>
      <c r="B61" s="40"/>
      <c r="C61" s="40"/>
      <c r="D61" s="41"/>
      <c r="E61" s="82" t="s">
        <v>31</v>
      </c>
      <c r="F61" s="83">
        <v>27</v>
      </c>
      <c r="G61" s="84"/>
      <c r="H61" s="67">
        <f t="shared" ref="H61:H64" si="9">G61*F61</f>
        <v>0</v>
      </c>
    </row>
    <row r="62" spans="1:38" s="6" customFormat="1" ht="73" customHeight="1" x14ac:dyDescent="0.35">
      <c r="A62" s="39" t="s">
        <v>32</v>
      </c>
      <c r="B62" s="40"/>
      <c r="C62" s="40"/>
      <c r="D62" s="41"/>
      <c r="E62" s="82" t="s">
        <v>33</v>
      </c>
      <c r="F62" s="83">
        <v>88.25</v>
      </c>
      <c r="G62" s="84"/>
      <c r="H62" s="67">
        <f t="shared" si="9"/>
        <v>0</v>
      </c>
    </row>
    <row r="63" spans="1:38" s="6" customFormat="1" ht="64" customHeight="1" x14ac:dyDescent="0.35">
      <c r="A63" s="39" t="s">
        <v>34</v>
      </c>
      <c r="B63" s="40"/>
      <c r="C63" s="40"/>
      <c r="D63" s="41"/>
      <c r="E63" s="82" t="s">
        <v>35</v>
      </c>
      <c r="F63" s="83">
        <v>79.25</v>
      </c>
      <c r="G63" s="84"/>
      <c r="H63" s="67">
        <f t="shared" si="9"/>
        <v>0</v>
      </c>
    </row>
    <row r="64" spans="1:38" s="6" customFormat="1" ht="40.75" customHeight="1" x14ac:dyDescent="0.35">
      <c r="A64" s="39" t="s">
        <v>36</v>
      </c>
      <c r="B64" s="40"/>
      <c r="C64" s="40"/>
      <c r="D64" s="41"/>
      <c r="E64" s="82" t="s">
        <v>37</v>
      </c>
      <c r="F64" s="85">
        <v>69.95</v>
      </c>
      <c r="G64" s="84"/>
      <c r="H64" s="67">
        <f t="shared" si="9"/>
        <v>0</v>
      </c>
    </row>
    <row r="65" spans="1:8" s="6" customFormat="1" ht="40.75" customHeight="1" x14ac:dyDescent="0.35">
      <c r="A65" s="39" t="s">
        <v>38</v>
      </c>
      <c r="B65" s="40"/>
      <c r="C65" s="40"/>
      <c r="D65" s="41"/>
      <c r="E65" s="86" t="s">
        <v>39</v>
      </c>
      <c r="F65" s="85">
        <v>84</v>
      </c>
      <c r="G65" s="84"/>
      <c r="H65" s="67">
        <f t="shared" ref="H65:H69" si="10">G65*F65</f>
        <v>0</v>
      </c>
    </row>
    <row r="66" spans="1:8" s="6" customFormat="1" ht="40.75" customHeight="1" x14ac:dyDescent="0.35">
      <c r="A66" s="39" t="s">
        <v>57</v>
      </c>
      <c r="B66" s="40"/>
      <c r="C66" s="40"/>
      <c r="D66" s="41"/>
      <c r="E66" s="42">
        <v>9780135778296</v>
      </c>
      <c r="F66" s="85">
        <v>118.14</v>
      </c>
      <c r="G66" s="84"/>
      <c r="H66" s="67">
        <f t="shared" si="10"/>
        <v>0</v>
      </c>
    </row>
    <row r="67" spans="1:8" s="6" customFormat="1" ht="40.75" customHeight="1" x14ac:dyDescent="0.35">
      <c r="A67" s="39" t="s">
        <v>40</v>
      </c>
      <c r="B67" s="40"/>
      <c r="C67" s="40"/>
      <c r="D67" s="41"/>
      <c r="E67" s="42">
        <v>9780321756152</v>
      </c>
      <c r="F67" s="85">
        <v>67.5</v>
      </c>
      <c r="G67" s="84"/>
      <c r="H67" s="67">
        <f t="shared" si="10"/>
        <v>0</v>
      </c>
    </row>
    <row r="68" spans="1:8" s="6" customFormat="1" ht="40.75" customHeight="1" x14ac:dyDescent="0.35">
      <c r="A68" s="39" t="s">
        <v>41</v>
      </c>
      <c r="B68" s="40"/>
      <c r="C68" s="40"/>
      <c r="D68" s="41"/>
      <c r="E68" s="42">
        <v>9780134153483</v>
      </c>
      <c r="F68" s="70">
        <v>73</v>
      </c>
      <c r="G68" s="84"/>
      <c r="H68" s="67">
        <f t="shared" si="10"/>
        <v>0</v>
      </c>
    </row>
    <row r="69" spans="1:8" s="6" customFormat="1" ht="40.75" customHeight="1" x14ac:dyDescent="0.35">
      <c r="A69" s="39" t="s">
        <v>42</v>
      </c>
      <c r="B69" s="40"/>
      <c r="C69" s="40"/>
      <c r="D69" s="41"/>
      <c r="E69" s="42">
        <v>9780133760569</v>
      </c>
      <c r="F69" s="70">
        <v>57.75</v>
      </c>
      <c r="G69" s="84"/>
      <c r="H69" s="67">
        <f t="shared" si="10"/>
        <v>0</v>
      </c>
    </row>
    <row r="70" spans="1:8" s="6" customFormat="1" ht="46" customHeight="1" x14ac:dyDescent="0.35">
      <c r="A70" s="125" t="s">
        <v>22</v>
      </c>
      <c r="B70" s="125"/>
      <c r="C70" s="125"/>
      <c r="D70" s="125"/>
      <c r="E70" s="125"/>
      <c r="F70" s="125"/>
      <c r="G70" s="125"/>
      <c r="H70" s="125"/>
    </row>
    <row r="71" spans="1:8" s="6" customFormat="1" ht="72" customHeight="1" x14ac:dyDescent="0.35">
      <c r="A71" s="87" t="s">
        <v>23</v>
      </c>
      <c r="B71" s="87"/>
      <c r="C71" s="87"/>
      <c r="D71" s="87"/>
      <c r="E71" s="78">
        <v>9780135439159</v>
      </c>
      <c r="F71" s="70">
        <v>550</v>
      </c>
      <c r="G71" s="88"/>
      <c r="H71" s="77">
        <f t="shared" ref="H71:H75" si="11">G71*F71</f>
        <v>0</v>
      </c>
    </row>
    <row r="72" spans="1:8" s="6" customFormat="1" ht="91" customHeight="1" x14ac:dyDescent="0.35">
      <c r="A72" s="87" t="s">
        <v>24</v>
      </c>
      <c r="B72" s="87"/>
      <c r="C72" s="87"/>
      <c r="D72" s="87"/>
      <c r="E72" s="78">
        <v>9780135889053</v>
      </c>
      <c r="F72" s="70">
        <v>1100</v>
      </c>
      <c r="G72" s="88"/>
      <c r="H72" s="77">
        <f t="shared" si="11"/>
        <v>0</v>
      </c>
    </row>
    <row r="73" spans="1:8" s="6" customFormat="1" ht="68.5" customHeight="1" x14ac:dyDescent="0.35">
      <c r="A73" s="87" t="s">
        <v>25</v>
      </c>
      <c r="B73" s="87"/>
      <c r="C73" s="87"/>
      <c r="D73" s="87"/>
      <c r="E73" s="78">
        <v>9780135439388</v>
      </c>
      <c r="F73" s="70">
        <v>3200</v>
      </c>
      <c r="G73" s="66"/>
      <c r="H73" s="77">
        <f t="shared" si="11"/>
        <v>0</v>
      </c>
    </row>
    <row r="74" spans="1:8" s="6" customFormat="1" ht="67" customHeight="1" x14ac:dyDescent="0.35">
      <c r="A74" s="87" t="s">
        <v>26</v>
      </c>
      <c r="B74" s="87"/>
      <c r="C74" s="87"/>
      <c r="D74" s="87"/>
      <c r="E74" s="78">
        <v>9780136580379</v>
      </c>
      <c r="F74" s="70">
        <v>6400</v>
      </c>
      <c r="G74" s="66"/>
      <c r="H74" s="77">
        <f t="shared" si="11"/>
        <v>0</v>
      </c>
    </row>
    <row r="75" spans="1:8" s="6" customFormat="1" ht="91.5" customHeight="1" x14ac:dyDescent="0.35">
      <c r="A75" s="87" t="s">
        <v>27</v>
      </c>
      <c r="B75" s="87"/>
      <c r="C75" s="87"/>
      <c r="D75" s="87"/>
      <c r="E75" s="78">
        <v>9780135439128</v>
      </c>
      <c r="F75" s="70">
        <v>1100</v>
      </c>
      <c r="G75" s="88"/>
      <c r="H75" s="77">
        <f t="shared" si="11"/>
        <v>0</v>
      </c>
    </row>
    <row r="76" spans="1:8" s="6" customFormat="1" ht="136.5" customHeight="1" x14ac:dyDescent="0.35">
      <c r="A76" s="39" t="s">
        <v>43</v>
      </c>
      <c r="B76" s="40"/>
      <c r="C76" s="40"/>
      <c r="D76" s="41"/>
      <c r="E76" s="82" t="s">
        <v>44</v>
      </c>
      <c r="F76" s="83">
        <v>2100</v>
      </c>
      <c r="G76" s="84"/>
      <c r="H76" s="67">
        <f>G76*F76</f>
        <v>0</v>
      </c>
    </row>
    <row r="77" spans="1:8" s="6" customFormat="1" ht="139.5" customHeight="1" x14ac:dyDescent="0.35">
      <c r="A77" s="39" t="s">
        <v>45</v>
      </c>
      <c r="B77" s="40"/>
      <c r="C77" s="40"/>
      <c r="D77" s="41"/>
      <c r="E77" s="82" t="s">
        <v>46</v>
      </c>
      <c r="F77" s="83">
        <v>4200</v>
      </c>
      <c r="G77" s="84"/>
      <c r="H77" s="67">
        <f t="shared" ref="H77:H79" si="12">G77*F77</f>
        <v>0</v>
      </c>
    </row>
    <row r="78" spans="1:8" s="6" customFormat="1" ht="140" customHeight="1" x14ac:dyDescent="0.35">
      <c r="A78" s="39" t="s">
        <v>47</v>
      </c>
      <c r="B78" s="40"/>
      <c r="C78" s="40"/>
      <c r="D78" s="41"/>
      <c r="E78" s="82" t="s">
        <v>48</v>
      </c>
      <c r="F78" s="83">
        <v>4000</v>
      </c>
      <c r="G78" s="84"/>
      <c r="H78" s="67">
        <f t="shared" si="12"/>
        <v>0</v>
      </c>
    </row>
    <row r="79" spans="1:8" s="6" customFormat="1" ht="141" customHeight="1" x14ac:dyDescent="0.35">
      <c r="A79" s="39" t="s">
        <v>52</v>
      </c>
      <c r="B79" s="40"/>
      <c r="C79" s="40"/>
      <c r="D79" s="41"/>
      <c r="E79" s="82" t="s">
        <v>49</v>
      </c>
      <c r="F79" s="83">
        <v>3500</v>
      </c>
      <c r="G79" s="84"/>
      <c r="H79" s="67">
        <f t="shared" si="12"/>
        <v>0</v>
      </c>
    </row>
    <row r="80" spans="1:8" s="6" customFormat="1" ht="24" customHeight="1" x14ac:dyDescent="0.35">
      <c r="A80" s="89"/>
      <c r="B80" s="89"/>
      <c r="C80" s="89"/>
      <c r="D80" s="90"/>
      <c r="E80" s="91"/>
      <c r="F80" s="92"/>
      <c r="G80" s="93" t="s">
        <v>50</v>
      </c>
      <c r="H80" s="94">
        <f>SUM(H15:H79)</f>
        <v>0</v>
      </c>
    </row>
    <row r="81" spans="1:20" s="6" customFormat="1" ht="22.75" customHeight="1" x14ac:dyDescent="0.35">
      <c r="A81" s="89"/>
      <c r="B81" s="89"/>
      <c r="C81" s="89"/>
      <c r="D81" s="95"/>
      <c r="E81" s="96"/>
      <c r="F81" s="92"/>
      <c r="G81" s="97" t="s">
        <v>51</v>
      </c>
      <c r="H81" s="98">
        <f>H80*0.05</f>
        <v>0</v>
      </c>
    </row>
    <row r="82" spans="1:20" s="6" customFormat="1" ht="22.75" customHeight="1" x14ac:dyDescent="0.35">
      <c r="A82" s="89"/>
      <c r="B82" s="89"/>
      <c r="C82" s="89"/>
      <c r="D82" s="99"/>
      <c r="E82" s="100"/>
      <c r="F82" s="92"/>
      <c r="G82" s="101" t="s">
        <v>55</v>
      </c>
      <c r="H82" s="98">
        <f>H80*0.07</f>
        <v>0</v>
      </c>
    </row>
    <row r="83" spans="1:20" s="6" customFormat="1" ht="22.75" customHeight="1" x14ac:dyDescent="0.85">
      <c r="A83" s="89"/>
      <c r="B83" s="89"/>
      <c r="C83" s="89"/>
      <c r="D83" s="91"/>
      <c r="E83" s="102"/>
      <c r="F83" s="102"/>
      <c r="G83" s="103" t="s">
        <v>54</v>
      </c>
      <c r="H83" s="98">
        <f>SUM(H80:H82)</f>
        <v>0</v>
      </c>
    </row>
    <row r="84" spans="1:20" s="6" customFormat="1" ht="18" customHeight="1" x14ac:dyDescent="0.35">
      <c r="A84" s="89"/>
      <c r="B84" s="92"/>
      <c r="C84" s="92"/>
      <c r="D84" s="104"/>
      <c r="E84" s="104"/>
      <c r="F84" s="104"/>
      <c r="G84" s="104"/>
      <c r="H84" s="105" t="s">
        <v>53</v>
      </c>
    </row>
    <row r="85" spans="1:20" s="6" customFormat="1" ht="18" customHeight="1" x14ac:dyDescent="0.35">
      <c r="A85" s="89"/>
      <c r="B85" s="92"/>
      <c r="C85" s="92"/>
      <c r="D85" s="106"/>
      <c r="E85" s="106"/>
      <c r="F85" s="106"/>
      <c r="G85" s="106"/>
      <c r="H85" s="105" t="s">
        <v>103</v>
      </c>
    </row>
    <row r="86" spans="1:20" s="6" customFormat="1" ht="18" customHeight="1" x14ac:dyDescent="0.35">
      <c r="A86" s="89"/>
      <c r="B86" s="89"/>
      <c r="C86" s="92"/>
      <c r="D86" s="106"/>
      <c r="E86" s="106"/>
      <c r="F86" s="106"/>
      <c r="G86" s="106"/>
      <c r="H86" s="105" t="s">
        <v>104</v>
      </c>
    </row>
    <row r="87" spans="1:20" s="5" customFormat="1" ht="20.25" customHeight="1" x14ac:dyDescent="0.35">
      <c r="A87" s="2"/>
      <c r="B87" s="2"/>
      <c r="C87" s="3"/>
      <c r="D87" s="2"/>
      <c r="E87" s="2"/>
      <c r="F87" s="2"/>
      <c r="G87" s="2"/>
      <c r="H87" s="18"/>
      <c r="I87" s="1"/>
      <c r="J87" s="1"/>
      <c r="K87" s="1"/>
      <c r="L87" s="1"/>
      <c r="M87" s="1"/>
      <c r="N87" s="1"/>
      <c r="O87" s="1"/>
      <c r="P87" s="1"/>
      <c r="Q87" s="1"/>
      <c r="R87" s="1"/>
      <c r="S87" s="1"/>
      <c r="T87" s="1"/>
    </row>
    <row r="88" spans="1:20" s="5" customFormat="1" ht="13.75" customHeight="1" x14ac:dyDescent="0.35">
      <c r="A88" s="2"/>
      <c r="B88" s="2"/>
      <c r="C88" s="3"/>
      <c r="D88" s="2"/>
      <c r="E88" s="2"/>
      <c r="F88" s="2"/>
      <c r="G88" s="2"/>
      <c r="H88" s="18"/>
      <c r="I88" s="1"/>
      <c r="J88" s="1"/>
      <c r="K88" s="1"/>
      <c r="L88" s="1"/>
      <c r="M88" s="1"/>
      <c r="N88" s="1"/>
      <c r="O88" s="1"/>
      <c r="P88" s="1"/>
      <c r="Q88" s="1"/>
      <c r="R88" s="1"/>
      <c r="S88" s="1"/>
      <c r="T88" s="1"/>
    </row>
    <row r="89" spans="1:20" s="5" customFormat="1" ht="28" customHeight="1" x14ac:dyDescent="0.35">
      <c r="A89" s="2"/>
      <c r="B89" s="2"/>
      <c r="C89" s="3"/>
      <c r="D89" s="2"/>
      <c r="E89" s="2"/>
      <c r="F89" s="2"/>
      <c r="G89" s="2"/>
      <c r="H89" s="18"/>
      <c r="I89" s="1"/>
      <c r="J89" s="1"/>
      <c r="K89" s="1"/>
      <c r="L89" s="1"/>
      <c r="M89" s="1"/>
      <c r="N89" s="1"/>
      <c r="O89" s="1"/>
      <c r="P89" s="1"/>
      <c r="Q89" s="1"/>
      <c r="R89" s="1"/>
      <c r="S89" s="1"/>
      <c r="T89" s="1"/>
    </row>
  </sheetData>
  <mergeCells count="87">
    <mergeCell ref="A25:D25"/>
    <mergeCell ref="A34:D34"/>
    <mergeCell ref="A17:H17"/>
    <mergeCell ref="A19:D19"/>
    <mergeCell ref="A20:H20"/>
    <mergeCell ref="A21:D21"/>
    <mergeCell ref="A22:D22"/>
    <mergeCell ref="A26:D26"/>
    <mergeCell ref="A30:D30"/>
    <mergeCell ref="A35:D35"/>
    <mergeCell ref="A42:D42"/>
    <mergeCell ref="A37:H37"/>
    <mergeCell ref="A40:D40"/>
    <mergeCell ref="A41:D41"/>
    <mergeCell ref="A47:H47"/>
    <mergeCell ref="A48:D48"/>
    <mergeCell ref="A51:H51"/>
    <mergeCell ref="A52:D52"/>
    <mergeCell ref="A55:H55"/>
    <mergeCell ref="A49:D49"/>
    <mergeCell ref="A50:D50"/>
    <mergeCell ref="A53:D53"/>
    <mergeCell ref="A54:D54"/>
    <mergeCell ref="A12:C12"/>
    <mergeCell ref="D11:H11"/>
    <mergeCell ref="D12:H12"/>
    <mergeCell ref="D9:H9"/>
    <mergeCell ref="D10:H10"/>
    <mergeCell ref="A77:D77"/>
    <mergeCell ref="A78:D78"/>
    <mergeCell ref="A79:D79"/>
    <mergeCell ref="A2:H2"/>
    <mergeCell ref="A3:H3"/>
    <mergeCell ref="A6:C6"/>
    <mergeCell ref="A7:C7"/>
    <mergeCell ref="A8:C8"/>
    <mergeCell ref="D6:H6"/>
    <mergeCell ref="D7:H7"/>
    <mergeCell ref="D8:H8"/>
    <mergeCell ref="A29:D29"/>
    <mergeCell ref="A39:D39"/>
    <mergeCell ref="A65:D65"/>
    <mergeCell ref="A57:D57"/>
    <mergeCell ref="A61:D61"/>
    <mergeCell ref="A76:D76"/>
    <mergeCell ref="A66:D66"/>
    <mergeCell ref="A67:D67"/>
    <mergeCell ref="A69:D69"/>
    <mergeCell ref="A68:D68"/>
    <mergeCell ref="A71:D71"/>
    <mergeCell ref="A72:D72"/>
    <mergeCell ref="A73:D73"/>
    <mergeCell ref="A74:D74"/>
    <mergeCell ref="A75:D75"/>
    <mergeCell ref="A70:H70"/>
    <mergeCell ref="A64:D64"/>
    <mergeCell ref="A24:D24"/>
    <mergeCell ref="A28:D28"/>
    <mergeCell ref="A33:D33"/>
    <mergeCell ref="A38:D38"/>
    <mergeCell ref="A27:H27"/>
    <mergeCell ref="A31:D31"/>
    <mergeCell ref="A32:H32"/>
    <mergeCell ref="A36:D36"/>
    <mergeCell ref="A62:D62"/>
    <mergeCell ref="A63:D63"/>
    <mergeCell ref="A58:D58"/>
    <mergeCell ref="A59:D59"/>
    <mergeCell ref="A56:D56"/>
    <mergeCell ref="A43:H43"/>
    <mergeCell ref="A46:D46"/>
    <mergeCell ref="A44:D44"/>
    <mergeCell ref="A45:D45"/>
    <mergeCell ref="A1:H1"/>
    <mergeCell ref="A60:D60"/>
    <mergeCell ref="A18:D18"/>
    <mergeCell ref="A23:H23"/>
    <mergeCell ref="A14:H14"/>
    <mergeCell ref="A15:D15"/>
    <mergeCell ref="A16:D16"/>
    <mergeCell ref="A13:D13"/>
    <mergeCell ref="A4:H4"/>
    <mergeCell ref="D5:H5"/>
    <mergeCell ref="A5:C5"/>
    <mergeCell ref="A9:C9"/>
    <mergeCell ref="A10:C10"/>
    <mergeCell ref="A11:C11"/>
  </mergeCells>
  <phoneticPr fontId="3" type="noConversion"/>
  <pageMargins left="0.70866141732283472" right="0.70866141732283472" top="0.74803149606299213" bottom="0.74803149606299213" header="0.31496062992125984" footer="0.31496062992125984"/>
  <pageSetup scale="54" fitToHeight="0" orientation="portrait" horizontalDpi="1200" verticalDpi="1200" copies="3" r:id="rId1"/>
  <rowBreaks count="3" manualBreakCount="3">
    <brk id="31" max="7" man="1"/>
    <brk id="62" max="7" man="1"/>
    <brk id="78"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7659C39-BAD2-4917-BD27-22588DFEE5BE}">
  <ds:schemaRefs>
    <ds:schemaRef ds:uri="http://schemas.microsoft.com/sharepoint/v3/contenttype/forms"/>
  </ds:schemaRefs>
</ds:datastoreItem>
</file>

<file path=customXml/itemProps3.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Mikayla Castello</cp:lastModifiedBy>
  <cp:revision/>
  <cp:lastPrinted>2025-09-05T18:45:07Z</cp:lastPrinted>
  <dcterms:created xsi:type="dcterms:W3CDTF">2017-02-07T03:44:06Z</dcterms:created>
  <dcterms:modified xsi:type="dcterms:W3CDTF">2025-09-05T18:45:13Z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