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SL/"/>
    </mc:Choice>
  </mc:AlternateContent>
  <xr:revisionPtr revIDLastSave="0" documentId="8_{1475417B-85D1-4635-AE33-16FDB3206F9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Echos Pro" sheetId="1" r:id="rId1"/>
  </sheets>
  <definedNames>
    <definedName name="_xlnm.Print_Area" localSheetId="0">'Echos Pro'!$A$1:$G$58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" i="1" l="1"/>
  <c r="G45" i="1"/>
  <c r="G44" i="1"/>
  <c r="G35" i="1" l="1"/>
  <c r="G25" i="1"/>
  <c r="G15" i="1"/>
  <c r="G42" i="1" l="1"/>
  <c r="G14" i="1"/>
  <c r="G16" i="1"/>
  <c r="G17" i="1"/>
  <c r="G18" i="1"/>
  <c r="G19" i="1"/>
  <c r="G20" i="1"/>
  <c r="G21" i="1"/>
  <c r="G22" i="1"/>
  <c r="G24" i="1"/>
  <c r="G26" i="1"/>
  <c r="G27" i="1"/>
  <c r="G28" i="1"/>
  <c r="G29" i="1"/>
  <c r="G30" i="1"/>
  <c r="G31" i="1"/>
  <c r="G32" i="1"/>
  <c r="G34" i="1"/>
  <c r="G36" i="1"/>
  <c r="G37" i="1"/>
  <c r="G38" i="1"/>
  <c r="G39" i="1"/>
  <c r="G40" i="1"/>
  <c r="G41" i="1"/>
  <c r="G47" i="1" l="1"/>
  <c r="G49" i="1" s="1"/>
  <c r="G48" i="1" l="1"/>
  <c r="G50" i="1" s="1"/>
</calcChain>
</file>

<file path=xl/sharedStrings.xml><?xml version="1.0" encoding="utf-8"?>
<sst xmlns="http://schemas.openxmlformats.org/spreadsheetml/2006/main" count="72" uniqueCount="57">
  <si>
    <t>School:</t>
  </si>
  <si>
    <t>Attn:</t>
  </si>
  <si>
    <t>Address:</t>
  </si>
  <si>
    <t>Phone:</t>
  </si>
  <si>
    <t>ISBN</t>
  </si>
  <si>
    <t>NET PRICE</t>
  </si>
  <si>
    <t>QTY</t>
  </si>
  <si>
    <t>TOTAL PRICE</t>
  </si>
  <si>
    <t xml:space="preserve">Échos Pro 1  </t>
  </si>
  <si>
    <t>Student Module 1 Ma classe et moi</t>
  </si>
  <si>
    <t>Student Module 2 Ça, c’est ma journée</t>
  </si>
  <si>
    <t>Student Module 3 Suivez moi!</t>
  </si>
  <si>
    <t>Student Module 4 Les animaux et nous</t>
  </si>
  <si>
    <t>Student Module 5 Allons au festival!</t>
  </si>
  <si>
    <t xml:space="preserve">Échos Pro 2  </t>
  </si>
  <si>
    <t xml:space="preserve">Student Module 1 La grande aventure de Samuel   </t>
  </si>
  <si>
    <t xml:space="preserve">Student Module 2 Ah oui! J’aime ça!
  </t>
  </si>
  <si>
    <t xml:space="preserve">Student Module 3 Ma famille et moi
  </t>
  </si>
  <si>
    <t xml:space="preserve">Student Module 4 Les animaux Mythes et réalités
  </t>
  </si>
  <si>
    <t xml:space="preserve">Student Module 5 Le Canada, c’est multiculturel!
  </t>
  </si>
  <si>
    <t xml:space="preserve">Échos Pro 3  </t>
  </si>
  <si>
    <t xml:space="preserve">Student Module 1: Mes amis, ma vie! </t>
  </si>
  <si>
    <t>Student Module 2:  Prêts pour l'aventure?</t>
  </si>
  <si>
    <t xml:space="preserve">Student Module 3: Destination:  Montréal  
  </t>
  </si>
  <si>
    <t xml:space="preserve">Student Module 4: Es-tu écolo?
  </t>
  </si>
  <si>
    <t>Student Module 5: Le français chez nous</t>
  </si>
  <si>
    <t xml:space="preserve">Digital Registration e-mail address: 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</si>
  <si>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</si>
  <si>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</si>
  <si>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 xml:space="preserve">Échos Pro Webinar (up to 2 hours)  </t>
  </si>
  <si>
    <t xml:space="preserve">Échos Pro Half Day Workshop  </t>
  </si>
  <si>
    <t xml:space="preserve">Échos Pro Full Day Workshop  </t>
  </si>
  <si>
    <t>Échos PRO</t>
  </si>
  <si>
    <t>P.O. #:</t>
  </si>
  <si>
    <t>Shipping Address</t>
  </si>
  <si>
    <t>City/Prov:</t>
  </si>
  <si>
    <t>Postal Code:</t>
  </si>
  <si>
    <t>Postal Code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</si>
  <si>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</si>
  <si>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</si>
  <si>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</si>
  <si>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</si>
  <si>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</si>
  <si>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</si>
  <si>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 xml:space="preserve">Professional Learning Services for Échos Pro </t>
  </si>
  <si>
    <r>
      <t xml:space="preserve">Billing Address </t>
    </r>
    <r>
      <rPr>
        <sz val="9"/>
        <rFont val="Plus Jakarta Sans"/>
      </rPr>
      <t>(If different from shipping address)</t>
    </r>
  </si>
  <si>
    <r>
      <rPr>
        <b/>
        <sz val="9"/>
        <rFont val="Plus Jakarta Sans"/>
      </rPr>
      <t>Additional Upgrade Bundle Pack:</t>
    </r>
    <r>
      <rPr>
        <sz val="9"/>
        <rFont val="Plus Jakarta Sans"/>
      </rPr>
      <t xml:space="preserve">
Contains same components as Professional bundle. For each additional teacher in the same school. (3 yr license per teacher)</t>
    </r>
  </si>
  <si>
    <r>
      <rPr>
        <b/>
        <sz val="9"/>
        <rFont val="Plus Jakarta Sans"/>
      </rPr>
      <t xml:space="preserve">Échos Pro 1 Student Digital Package </t>
    </r>
    <r>
      <rPr>
        <sz val="9"/>
        <rFont val="Plus Jakarta Sans"/>
      </rPr>
      <t xml:space="preserve">
1-year student eText access to all 5 modules (per student)</t>
    </r>
  </si>
  <si>
    <r>
      <rPr>
        <b/>
        <sz val="9"/>
        <rFont val="Plus Jakarta Sans"/>
      </rPr>
      <t xml:space="preserve">Échos Pro 1 Student Print Package </t>
    </r>
    <r>
      <rPr>
        <sz val="9"/>
        <rFont val="Plus Jakarta Sans"/>
      </rPr>
      <t xml:space="preserve">
1 copy of all 5 student modules</t>
    </r>
  </si>
  <si>
    <r>
      <rPr>
        <b/>
        <sz val="9"/>
        <rFont val="Plus Jakarta Sans"/>
      </rPr>
      <t xml:space="preserve">Échos Pro 2 Student Digital Package </t>
    </r>
    <r>
      <rPr>
        <sz val="9"/>
        <rFont val="Plus Jakarta Sans"/>
      </rPr>
      <t xml:space="preserve">
1-year student eText access to all 5 modules (per student)</t>
    </r>
  </si>
  <si>
    <r>
      <rPr>
        <b/>
        <sz val="9"/>
        <rFont val="Plus Jakarta Sans"/>
      </rPr>
      <t xml:space="preserve">Échos Pro 2 Student Print Package </t>
    </r>
    <r>
      <rPr>
        <sz val="9"/>
        <rFont val="Plus Jakarta Sans"/>
      </rPr>
      <t xml:space="preserve">
1 copy of all 5 student modules</t>
    </r>
  </si>
  <si>
    <r>
      <rPr>
        <b/>
        <sz val="9"/>
        <rFont val="Plus Jakarta Sans"/>
      </rPr>
      <t xml:space="preserve">Échos Pro 3 Student Digital Package </t>
    </r>
    <r>
      <rPr>
        <sz val="9"/>
        <rFont val="Plus Jakarta Sans"/>
      </rPr>
      <t xml:space="preserve">
1-year student eText access to all 5 modules (per student)</t>
    </r>
  </si>
  <si>
    <r>
      <rPr>
        <b/>
        <sz val="9"/>
        <rFont val="Plus Jakarta Sans"/>
      </rPr>
      <t xml:space="preserve">Échos Pro 3 Student Print Package </t>
    </r>
    <r>
      <rPr>
        <sz val="9"/>
        <rFont val="Plus Jakarta Sans"/>
      </rPr>
      <t xml:space="preserve">
1 copy of all 5 student modules</t>
    </r>
  </si>
  <si>
    <t>Professional Bundle includes:    
-Program overview                                                                                                                                                    
-1 copy of each print Teacher Guide for Echos Pro 2                                                                                             
-1 copy of each student print module for Echos Pro 2                                                                                   
-Digital access to Teacher eGuide, Echos Pro 2 student modules and Echos 2 books (3 year license for 1 teacher that includes teaching notes, line masters, songs, audio and video)</t>
  </si>
  <si>
    <t>Professional Bundle includes:    
-Program overview                                                                                                                                                     
-1 copy of each print Teacher Guide for Echos Pro 1                                                                                              
-1 copy of each student print module for Echos Pro 1                                                                                   
-Digital access to Teacher eGuide, Echos Pro 1 student modules and Echos 1 books (3 year license for 1 teacher that includes teaching notes, line masters, songs, audio and video)</t>
  </si>
  <si>
    <t>Professional Bundle includes:    
Program overview                                                                                                                                                     
1 copy of each print Teacher Guide for Echos Pro 3                                                                                              1 copy of each student print module for Echos Pro 3                                                                                  
 Digital access to Teacher eGuide, Echos Pro 3 student modules and Echos 3 books (3 year license for 1 teacher that includes teaching notes, line masters, songs, audio and video)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</si>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</sst>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  <numFmt numFmtId="167" formatCode="&quot;$&quot;#,##0.00"/>
  </numFmts>
  <fonts count="2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20"/>
      <color theme="1"/>
      <name val="Arial"/>
      <family val="2"/>
    </font>
    <font>
      <b/>
      <sz val="16"/>
      <color theme="1"/>
      <name val="Plus Jakarta Sans"/>
    </font>
    <font>
      <b/>
      <sz val="16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theme="0"/>
      <name val="Plus Jakarta Sans"/>
    </font>
    <font>
      <sz val="9"/>
      <color theme="1"/>
      <name val="Plus Jakarta Sans"/>
    </font>
    <font>
      <sz val="8"/>
      <color rgb="FF000000"/>
      <name val="Plus Jakarta San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D004D"/>
        <bgColor rgb="FFC0C0C0"/>
      </patternFill>
    </fill>
    <fill>
      <patternFill patternType="solid">
        <fgColor rgb="FF0D004D"/>
        <bgColor rgb="FF80808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88">
    <xf numFmtId="0" fontId="0" fillId="0" borderId="0" xfId="0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1" fontId="16" fillId="0" borderId="5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166" fontId="15" fillId="0" borderId="4" xfId="0" applyNumberFormat="1" applyFont="1" applyBorder="1" applyAlignment="1">
      <alignment horizontal="left" vertical="center"/>
    </xf>
    <xf numFmtId="1" fontId="16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1" fontId="15" fillId="0" borderId="2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166" fontId="15" fillId="0" borderId="5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66" fontId="15" fillId="0" borderId="3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right"/>
    </xf>
    <xf numFmtId="166" fontId="15" fillId="0" borderId="2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1" fontId="15" fillId="0" borderId="0" xfId="0" applyNumberFormat="1" applyFont="1" applyAlignment="1">
      <alignment horizontal="right"/>
    </xf>
    <xf numFmtId="166" fontId="15" fillId="0" borderId="3" xfId="0" applyNumberFormat="1" applyFont="1" applyBorder="1" applyAlignment="1">
      <alignment vertical="center"/>
    </xf>
    <xf numFmtId="166" fontId="15" fillId="0" borderId="4" xfId="0" applyNumberFormat="1" applyFont="1" applyBorder="1" applyAlignment="1">
      <alignment vertical="center"/>
    </xf>
    <xf numFmtId="0" fontId="17" fillId="3" borderId="6" xfId="3" applyFont="1" applyFill="1" applyBorder="1" applyAlignment="1">
      <alignment horizontal="left" vertical="center"/>
    </xf>
    <xf numFmtId="49" fontId="17" fillId="4" borderId="8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3" borderId="9" xfId="3" applyFont="1" applyFill="1" applyBorder="1" applyAlignment="1">
      <alignment horizontal="left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2" applyFont="1" applyAlignment="1">
      <alignment horizontal="right" vertical="center" readingOrder="1"/>
    </xf>
    <xf numFmtId="0" fontId="15" fillId="0" borderId="1" xfId="0" applyFont="1" applyBorder="1" applyAlignment="1">
      <alignment horizontal="left" vertical="center"/>
    </xf>
    <xf numFmtId="0" fontId="17" fillId="3" borderId="9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7" fillId="3" borderId="7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/>
    </xf>
    <xf numFmtId="0" fontId="15" fillId="0" borderId="18" xfId="2" applyFont="1" applyBorder="1" applyAlignment="1">
      <alignment horizontal="left" vertical="center" wrapText="1"/>
    </xf>
    <xf numFmtId="0" fontId="15" fillId="0" borderId="6" xfId="2" applyFont="1" applyBorder="1" applyAlignment="1">
      <alignment horizontal="left" vertical="center" wrapText="1"/>
    </xf>
    <xf numFmtId="0" fontId="15" fillId="0" borderId="7" xfId="2" applyFont="1" applyBorder="1" applyAlignment="1">
      <alignment horizontal="left" vertical="center" wrapText="1"/>
    </xf>
    <xf numFmtId="0" fontId="15" fillId="0" borderId="19" xfId="2" applyFont="1" applyBorder="1" applyAlignment="1">
      <alignment horizontal="left" vertical="center" wrapText="1"/>
    </xf>
    <xf numFmtId="0" fontId="15" fillId="0" borderId="13" xfId="2" applyFont="1" applyBorder="1" applyAlignment="1">
      <alignment horizontal="left" vertical="center" wrapText="1"/>
    </xf>
    <xf numFmtId="0" fontId="15" fillId="0" borderId="14" xfId="2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165" fontId="12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7" fillId="3" borderId="12" xfId="3" applyFont="1" applyFill="1" applyBorder="1" applyAlignment="1">
      <alignment horizontal="left" vertical="center"/>
    </xf>
    <xf numFmtId="0" fontId="17" fillId="3" borderId="13" xfId="3" applyFont="1" applyFill="1" applyBorder="1" applyAlignment="1">
      <alignment horizontal="left" vertical="center"/>
    </xf>
    <xf numFmtId="0" fontId="17" fillId="3" borderId="14" xfId="3" applyFont="1" applyFill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167" fontId="15" fillId="0" borderId="11" xfId="0" applyNumberFormat="1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44" fontId="15" fillId="0" borderId="1" xfId="4" applyFont="1" applyBorder="1" applyAlignment="1">
      <alignment horizontal="center" vertical="center"/>
    </xf>
    <xf numFmtId="44" fontId="15" fillId="0" borderId="11" xfId="4" applyFont="1" applyBorder="1" applyAlignment="1">
      <alignment horizontal="center" vertical="center"/>
    </xf>
    <xf numFmtId="44" fontId="15" fillId="0" borderId="3" xfId="4" applyFont="1" applyBorder="1" applyAlignment="1">
      <alignment horizontal="center" vertical="center"/>
    </xf>
  </cellXfs>
  <cellStyles count="5">
    <cellStyle name="Currency" xfId="4" builtinId="4"/>
    <cellStyle name="Currency 2" xfId="1" xr:uid="{00000000-0005-0000-0000-000000000000}"/>
    <cellStyle name="Hyperlink" xfId="3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nkedin.com/showcase/3576961/admin/dashboard/" TargetMode="External"/><Relationship Id="rId3" Type="http://schemas.openxmlformats.org/officeDocument/2006/relationships/hyperlink" Target="https://www.facebook.com/pearsonk12/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twitter.com/PearsonK12" TargetMode="External"/><Relationship Id="rId6" Type="http://schemas.openxmlformats.org/officeDocument/2006/relationships/hyperlink" Target="https://www.pearsoncanadaschool.com/" TargetMode="External"/><Relationship Id="rId5" Type="http://schemas.openxmlformats.org/officeDocument/2006/relationships/image" Target="../media/image3.png"/><Relationship Id="rId4" Type="http://schemas.openxmlformats.org/officeDocument/2006/relationships/image" Target="../media/image2.png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1073649</xdr:colOff>
      <xdr:row>54</xdr:row>
      <xdr:rowOff>31544</xdr:rowOff>
    </xdr:from>
    <xdr:to>
      <xdr:col>1</xdr:col>
      <xdr:colOff>1065849</xdr:colOff>
      <xdr:row>56</xdr:row>
      <xdr:rowOff>170945</xdr:rowOff>
    </xdr:to>
    <xdr:pic>
      <xdr:nvPicPr>
        <xdr:cNvPr id="12" name="Pictur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437F0-B1ED-4542-8E3A-1C11B82A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3649" y="18529094"/>
          <a:ext cx="1440000" cy="482301"/>
        </a:xfrm>
        <a:prstGeom prst="rect">
          <a:avLst/>
        </a:prstGeom>
      </xdr:spPr>
    </xdr:pic>
    <xdr:clientData/>
  </xdr:twoCellAnchor>
  <xdr:twoCellAnchor editAs="oneCell">
    <xdr:from>
      <xdr:col>2</xdr:col>
      <xdr:colOff>1275013</xdr:colOff>
      <xdr:row>54</xdr:row>
      <xdr:rowOff>45755</xdr:rowOff>
    </xdr:from>
    <xdr:to>
      <xdr:col>3</xdr:col>
      <xdr:colOff>330588</xdr:colOff>
      <xdr:row>56</xdr:row>
      <xdr:rowOff>153560</xdr:rowOff>
    </xdr:to>
    <xdr:pic>
      <xdr:nvPicPr>
        <xdr:cNvPr id="13" name="Pictur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3EB022-635B-4233-9634-00097685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37238" y="18543305"/>
          <a:ext cx="1446350" cy="45070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0</xdr:row>
      <xdr:rowOff>230204</xdr:rowOff>
    </xdr:from>
    <xdr:to>
      <xdr:col>0</xdr:col>
      <xdr:colOff>1377950</xdr:colOff>
      <xdr:row>0</xdr:row>
      <xdr:rowOff>480418</xdr:rowOff>
    </xdr:to>
    <xdr:pic>
      <xdr:nvPicPr>
        <xdr:cNvPr id="7" name="image00.png">
          <a:extLst>
            <a:ext uri="{FF2B5EF4-FFF2-40B4-BE49-F238E27FC236}">
              <a16:creationId xmlns:a16="http://schemas.microsoft.com/office/drawing/2014/main" id="{3AF2937D-BE82-4CF8-B711-20E0F69D423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0" y="230204"/>
          <a:ext cx="1244600" cy="250214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184727</xdr:colOff>
      <xdr:row>46</xdr:row>
      <xdr:rowOff>147782</xdr:rowOff>
    </xdr:from>
    <xdr:to>
      <xdr:col>2</xdr:col>
      <xdr:colOff>806450</xdr:colOff>
      <xdr:row>51</xdr:row>
      <xdr:rowOff>95250</xdr:rowOff>
    </xdr:to>
    <xdr:sp macro="" textlink="">
      <xdr:nvSpPr>
        <xdr:cNvPr id="8" name="TextBox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BF010C-4DCD-45A8-8C01-96264448D545}"/>
            </a:ext>
          </a:extLst>
        </xdr:cNvPr>
        <xdr:cNvSpPr txBox="1"/>
      </xdr:nvSpPr>
      <xdr:spPr>
        <a:xfrm>
          <a:off x="184727" y="15476682"/>
          <a:ext cx="3180773" cy="96346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5</xdr:col>
      <xdr:colOff>208974</xdr:colOff>
      <xdr:row>0</xdr:row>
      <xdr:rowOff>15875</xdr:rowOff>
    </xdr:from>
    <xdr:to>
      <xdr:col>6</xdr:col>
      <xdr:colOff>609024</xdr:colOff>
      <xdr:row>1</xdr:row>
      <xdr:rowOff>98139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EB7908-152A-4F36-8967-AE1F58F96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7" t="4156"/>
        <a:stretch/>
      </xdr:blipFill>
      <xdr:spPr>
        <a:xfrm>
          <a:off x="7305099" y="15875"/>
          <a:ext cx="1114425" cy="949039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438151</xdr:colOff>
      <xdr:row>54</xdr:row>
      <xdr:rowOff>39182</xdr:rowOff>
    </xdr:from>
    <xdr:to>
      <xdr:col>6</xdr:col>
      <xdr:colOff>230326</xdr:colOff>
      <xdr:row>56</xdr:row>
      <xdr:rowOff>153783</xdr:rowOff>
    </xdr:to>
    <xdr:pic>
      <xdr:nvPicPr>
        <xdr:cNvPr id="4" name="Picture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91197CB-7C5F-EA81-E1F5-4DC2B0D3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6" y="18536732"/>
          <a:ext cx="1440000" cy="4575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zoomScaleNormal="100" zoomScaleSheetLayoutView="100" workbookViewId="0">
      <selection activeCell="F35" sqref="F35"/>
    </sheetView>
  </sheetViews>
  <sheetFormatPr defaultColWidth="10.9140625" defaultRowHeight="15.5" x14ac:dyDescent="0.35"/>
  <cols>
    <col min="1" max="1" width="19" style="1" customWidth="1"/>
    <col min="2" max="2" width="14.58203125" style="1" customWidth="1"/>
    <col min="3" max="3" width="31.33203125" style="1" customWidth="1"/>
    <col min="4" max="4" width="18.75" style="1" customWidth="1"/>
    <col min="5" max="5" width="12.25" style="1" customWidth="1"/>
    <col min="6" max="6" width="9.4140625" style="1" customWidth="1"/>
    <col min="7" max="7" width="12.75" style="1" customWidth="1"/>
    <col min="8" max="16384" width="10.9140625" style="1"/>
  </cols>
  <sheetData>
    <row r="1" spans="1:9" s="7" customFormat="1" ht="68.150000000000006" customHeight="1" x14ac:dyDescent="1.05">
      <c r="A1" s="65" t="s">
        <v>32</v>
      </c>
      <c r="B1" s="65"/>
      <c r="C1" s="65"/>
      <c r="D1" s="65"/>
      <c r="E1" s="65"/>
      <c r="F1" s="65"/>
      <c r="G1" s="65"/>
    </row>
    <row r="2" spans="1:9" ht="24.5" customHeight="1" x14ac:dyDescent="0.35">
      <c r="A2" s="64" t="s">
        <v>56</v>
      </c>
      <c r="B2" s="64"/>
      <c r="C2" s="64"/>
      <c r="D2" s="64"/>
      <c r="E2" s="64"/>
      <c r="F2" s="64"/>
      <c r="G2" s="64"/>
    </row>
    <row r="3" spans="1:9" s="2" customFormat="1" ht="20" customHeight="1" x14ac:dyDescent="0.25">
      <c r="A3" s="66" t="s">
        <v>43</v>
      </c>
      <c r="B3" s="66"/>
      <c r="C3" s="66"/>
      <c r="D3" s="66"/>
      <c r="E3" s="66"/>
      <c r="F3" s="66"/>
      <c r="G3" s="66"/>
      <c r="H3" s="3"/>
      <c r="I3" s="3"/>
    </row>
    <row r="4" spans="1:9" s="6" customFormat="1" ht="16" customHeight="1" x14ac:dyDescent="0.35">
      <c r="A4" s="67" t="s">
        <v>33</v>
      </c>
      <c r="B4" s="67"/>
      <c r="C4" s="67"/>
      <c r="D4" s="67"/>
      <c r="E4" s="67"/>
      <c r="F4" s="67"/>
      <c r="G4" s="67"/>
      <c r="H4" s="4"/>
      <c r="I4" s="4"/>
    </row>
    <row r="5" spans="1:9" s="6" customFormat="1" ht="16" customHeight="1" x14ac:dyDescent="0.35">
      <c r="A5" s="67" t="s">
        <v>34</v>
      </c>
      <c r="B5" s="67"/>
      <c r="C5" s="67"/>
      <c r="D5" s="67" t="s">
        <v>45</v>
      </c>
      <c r="E5" s="67"/>
      <c r="F5" s="67"/>
      <c r="G5" s="67"/>
      <c r="H5" s="4"/>
    </row>
    <row r="6" spans="1:9" s="6" customFormat="1" ht="16" customHeight="1" x14ac:dyDescent="0.35">
      <c r="A6" s="49" t="s">
        <v>0</v>
      </c>
      <c r="B6" s="49"/>
      <c r="C6" s="49"/>
      <c r="D6" s="49" t="s">
        <v>0</v>
      </c>
      <c r="E6" s="49"/>
      <c r="F6" s="49"/>
      <c r="G6" s="49"/>
      <c r="H6" s="3"/>
    </row>
    <row r="7" spans="1:9" s="6" customFormat="1" ht="16" customHeight="1" x14ac:dyDescent="0.35">
      <c r="A7" s="49" t="s">
        <v>1</v>
      </c>
      <c r="B7" s="49"/>
      <c r="C7" s="49"/>
      <c r="D7" s="49" t="s">
        <v>1</v>
      </c>
      <c r="E7" s="49"/>
      <c r="F7" s="49"/>
      <c r="G7" s="49"/>
      <c r="H7" s="3"/>
    </row>
    <row r="8" spans="1:9" s="6" customFormat="1" ht="16" customHeight="1" x14ac:dyDescent="0.35">
      <c r="A8" s="49" t="s">
        <v>2</v>
      </c>
      <c r="B8" s="49"/>
      <c r="C8" s="49"/>
      <c r="D8" s="49" t="s">
        <v>2</v>
      </c>
      <c r="E8" s="49"/>
      <c r="F8" s="49"/>
      <c r="G8" s="49"/>
      <c r="H8" s="3"/>
    </row>
    <row r="9" spans="1:9" s="6" customFormat="1" ht="16" customHeight="1" x14ac:dyDescent="0.35">
      <c r="A9" s="49" t="s">
        <v>35</v>
      </c>
      <c r="B9" s="49"/>
      <c r="C9" s="49"/>
      <c r="D9" s="49" t="s">
        <v>35</v>
      </c>
      <c r="E9" s="49"/>
      <c r="F9" s="49"/>
      <c r="G9" s="49"/>
      <c r="H9" s="3"/>
    </row>
    <row r="10" spans="1:9" s="6" customFormat="1" ht="16" customHeight="1" x14ac:dyDescent="0.35">
      <c r="A10" s="49" t="s">
        <v>36</v>
      </c>
      <c r="B10" s="49"/>
      <c r="C10" s="49"/>
      <c r="D10" s="49" t="s">
        <v>37</v>
      </c>
      <c r="E10" s="49"/>
      <c r="F10" s="49"/>
      <c r="G10" s="49"/>
      <c r="H10" s="3"/>
    </row>
    <row r="11" spans="1:9" s="6" customFormat="1" ht="16" customHeight="1" x14ac:dyDescent="0.35">
      <c r="A11" s="49" t="s">
        <v>3</v>
      </c>
      <c r="B11" s="49"/>
      <c r="C11" s="49"/>
      <c r="D11" s="49" t="s">
        <v>3</v>
      </c>
      <c r="E11" s="49"/>
      <c r="F11" s="49"/>
      <c r="G11" s="49"/>
      <c r="H11" s="3"/>
    </row>
    <row r="12" spans="1:9" s="6" customFormat="1" ht="16" customHeight="1" x14ac:dyDescent="0.35">
      <c r="A12" s="63" t="s">
        <v>26</v>
      </c>
      <c r="B12" s="63"/>
      <c r="C12" s="63"/>
      <c r="D12" s="63"/>
      <c r="E12" s="63"/>
      <c r="F12" s="63"/>
      <c r="G12" s="63"/>
      <c r="H12" s="5"/>
      <c r="I12" s="5"/>
    </row>
    <row r="13" spans="1:9" s="4" customFormat="1" ht="32.5" customHeight="1" x14ac:dyDescent="0.35">
      <c r="A13" s="44" t="s">
        <v>8</v>
      </c>
      <c r="B13" s="41"/>
      <c r="C13" s="41"/>
      <c r="D13" s="42" t="s">
        <v>4</v>
      </c>
      <c r="E13" s="43" t="s">
        <v>5</v>
      </c>
      <c r="F13" s="43" t="s">
        <v>6</v>
      </c>
      <c r="G13" s="43" t="s">
        <v>7</v>
      </c>
    </row>
    <row r="14" spans="1:9" s="6" customFormat="1" ht="122" customHeight="1" x14ac:dyDescent="0.35">
      <c r="A14" s="55" t="s">
        <v>54</v>
      </c>
      <c r="B14" s="56"/>
      <c r="C14" s="57"/>
      <c r="D14" s="8">
        <v>9780138231750</v>
      </c>
      <c r="E14" s="83">
        <v>701.75</v>
      </c>
      <c r="F14" s="9"/>
      <c r="G14" s="10">
        <f t="shared" ref="G14:G22" si="0">E14*F14</f>
        <v>0</v>
      </c>
    </row>
    <row r="15" spans="1:9" s="6" customFormat="1" ht="58.5" customHeight="1" x14ac:dyDescent="0.35">
      <c r="A15" s="53" t="s">
        <v>46</v>
      </c>
      <c r="B15" s="54"/>
      <c r="C15" s="54"/>
      <c r="D15" s="11">
        <v>9780138231811</v>
      </c>
      <c r="E15" s="84">
        <v>319</v>
      </c>
      <c r="F15" s="13"/>
      <c r="G15" s="10">
        <f t="shared" ref="G15" si="1">E15*F15</f>
        <v>0</v>
      </c>
    </row>
    <row r="16" spans="1:9" s="6" customFormat="1" ht="31.65" customHeight="1" x14ac:dyDescent="0.35">
      <c r="A16" s="53" t="s">
        <v>47</v>
      </c>
      <c r="B16" s="54"/>
      <c r="C16" s="54"/>
      <c r="D16" s="11">
        <v>9780136889939</v>
      </c>
      <c r="E16" s="12">
        <v>15.75</v>
      </c>
      <c r="F16" s="14"/>
      <c r="G16" s="10">
        <f t="shared" si="0"/>
        <v>0</v>
      </c>
    </row>
    <row r="17" spans="1:7" s="6" customFormat="1" ht="31.65" customHeight="1" x14ac:dyDescent="0.35">
      <c r="A17" s="53" t="s">
        <v>48</v>
      </c>
      <c r="B17" s="54"/>
      <c r="C17" s="54"/>
      <c r="D17" s="15">
        <v>9780138170394</v>
      </c>
      <c r="E17" s="85">
        <v>85</v>
      </c>
      <c r="F17" s="14"/>
      <c r="G17" s="10">
        <f t="shared" si="0"/>
        <v>0</v>
      </c>
    </row>
    <row r="18" spans="1:7" s="6" customFormat="1" ht="16" customHeight="1" x14ac:dyDescent="0.35">
      <c r="A18" s="68" t="s">
        <v>9</v>
      </c>
      <c r="B18" s="69"/>
      <c r="C18" s="70"/>
      <c r="D18" s="18">
        <v>9780138163341</v>
      </c>
      <c r="E18" s="19">
        <v>19.5</v>
      </c>
      <c r="F18" s="9"/>
      <c r="G18" s="10">
        <f t="shared" si="0"/>
        <v>0</v>
      </c>
    </row>
    <row r="19" spans="1:7" s="6" customFormat="1" ht="16" customHeight="1" x14ac:dyDescent="0.35">
      <c r="A19" s="68" t="s">
        <v>10</v>
      </c>
      <c r="B19" s="69"/>
      <c r="C19" s="70"/>
      <c r="D19" s="20">
        <v>9780138163426</v>
      </c>
      <c r="E19" s="19">
        <v>19.5</v>
      </c>
      <c r="F19" s="9"/>
      <c r="G19" s="10">
        <f t="shared" si="0"/>
        <v>0</v>
      </c>
    </row>
    <row r="20" spans="1:7" s="6" customFormat="1" ht="16" customHeight="1" x14ac:dyDescent="0.35">
      <c r="A20" s="68" t="s">
        <v>11</v>
      </c>
      <c r="B20" s="69"/>
      <c r="C20" s="70"/>
      <c r="D20" s="20">
        <v>9780138163433</v>
      </c>
      <c r="E20" s="19">
        <v>19.5</v>
      </c>
      <c r="F20" s="9"/>
      <c r="G20" s="10">
        <f t="shared" si="0"/>
        <v>0</v>
      </c>
    </row>
    <row r="21" spans="1:7" s="6" customFormat="1" ht="16" customHeight="1" x14ac:dyDescent="0.35">
      <c r="A21" s="68" t="s">
        <v>12</v>
      </c>
      <c r="B21" s="69"/>
      <c r="C21" s="70"/>
      <c r="D21" s="20">
        <v>9780138163457</v>
      </c>
      <c r="E21" s="19">
        <v>19.5</v>
      </c>
      <c r="F21" s="9"/>
      <c r="G21" s="10">
        <f t="shared" si="0"/>
        <v>0</v>
      </c>
    </row>
    <row r="22" spans="1:7" s="6" customFormat="1" ht="16" customHeight="1" x14ac:dyDescent="0.35">
      <c r="A22" s="68" t="s">
        <v>13</v>
      </c>
      <c r="B22" s="69"/>
      <c r="C22" s="70"/>
      <c r="D22" s="20">
        <v>9780138163501</v>
      </c>
      <c r="E22" s="19">
        <v>19.5</v>
      </c>
      <c r="F22" s="9"/>
      <c r="G22" s="10">
        <f t="shared" si="0"/>
        <v>0</v>
      </c>
    </row>
    <row r="23" spans="1:7" s="4" customFormat="1" ht="28" customHeight="1" x14ac:dyDescent="0.35">
      <c r="A23" s="44" t="s">
        <v>14</v>
      </c>
      <c r="B23" s="41"/>
      <c r="C23" s="41"/>
      <c r="D23" s="42" t="s">
        <v>4</v>
      </c>
      <c r="E23" s="43" t="s">
        <v>5</v>
      </c>
      <c r="F23" s="43" t="s">
        <v>6</v>
      </c>
      <c r="G23" s="43" t="s">
        <v>7</v>
      </c>
    </row>
    <row r="24" spans="1:7" s="6" customFormat="1" ht="114.5" customHeight="1" x14ac:dyDescent="0.35">
      <c r="A24" s="55" t="s">
        <v>53</v>
      </c>
      <c r="B24" s="56"/>
      <c r="C24" s="56"/>
      <c r="D24" s="11">
        <v>9780138231774</v>
      </c>
      <c r="E24" s="86">
        <v>701.75</v>
      </c>
      <c r="F24" s="14"/>
      <c r="G24" s="10">
        <f t="shared" ref="G24:G32" si="2">E24*F24</f>
        <v>0</v>
      </c>
    </row>
    <row r="25" spans="1:7" s="6" customFormat="1" ht="51" customHeight="1" x14ac:dyDescent="0.35">
      <c r="A25" s="53" t="s">
        <v>46</v>
      </c>
      <c r="B25" s="54"/>
      <c r="C25" s="54"/>
      <c r="D25" s="11">
        <v>9780138231842</v>
      </c>
      <c r="E25" s="85">
        <v>319</v>
      </c>
      <c r="F25" s="13"/>
      <c r="G25" s="10">
        <f t="shared" si="2"/>
        <v>0</v>
      </c>
    </row>
    <row r="26" spans="1:7" s="6" customFormat="1" ht="31.65" customHeight="1" x14ac:dyDescent="0.35">
      <c r="A26" s="53" t="s">
        <v>49</v>
      </c>
      <c r="B26" s="54"/>
      <c r="C26" s="54"/>
      <c r="D26" s="11">
        <v>9780136889908</v>
      </c>
      <c r="E26" s="85">
        <v>15.75</v>
      </c>
      <c r="F26" s="14"/>
      <c r="G26" s="10">
        <f t="shared" si="2"/>
        <v>0</v>
      </c>
    </row>
    <row r="27" spans="1:7" s="6" customFormat="1" ht="31.65" customHeight="1" x14ac:dyDescent="0.35">
      <c r="A27" s="53" t="s">
        <v>50</v>
      </c>
      <c r="B27" s="54"/>
      <c r="C27" s="54"/>
      <c r="D27" s="15">
        <v>9780138170417</v>
      </c>
      <c r="E27" s="85">
        <v>85</v>
      </c>
      <c r="F27" s="14"/>
      <c r="G27" s="10">
        <f t="shared" si="2"/>
        <v>0</v>
      </c>
    </row>
    <row r="28" spans="1:7" s="6" customFormat="1" ht="16" customHeight="1" x14ac:dyDescent="0.35">
      <c r="A28" s="68" t="s">
        <v>15</v>
      </c>
      <c r="B28" s="69"/>
      <c r="C28" s="70"/>
      <c r="D28" s="18">
        <v>9780138163518</v>
      </c>
      <c r="E28" s="19">
        <v>19.5</v>
      </c>
      <c r="F28" s="9"/>
      <c r="G28" s="10">
        <f t="shared" si="2"/>
        <v>0</v>
      </c>
    </row>
    <row r="29" spans="1:7" s="6" customFormat="1" ht="16" customHeight="1" x14ac:dyDescent="0.35">
      <c r="A29" s="68" t="s">
        <v>16</v>
      </c>
      <c r="B29" s="69"/>
      <c r="C29" s="70"/>
      <c r="D29" s="20">
        <v>9780138163532</v>
      </c>
      <c r="E29" s="19">
        <v>19.5</v>
      </c>
      <c r="F29" s="9"/>
      <c r="G29" s="10">
        <f t="shared" si="2"/>
        <v>0</v>
      </c>
    </row>
    <row r="30" spans="1:7" s="6" customFormat="1" ht="16" customHeight="1" x14ac:dyDescent="0.35">
      <c r="A30" s="71" t="s">
        <v>17</v>
      </c>
      <c r="B30" s="72"/>
      <c r="C30" s="73"/>
      <c r="D30" s="21">
        <v>9780138163549</v>
      </c>
      <c r="E30" s="19">
        <v>19.5</v>
      </c>
      <c r="F30" s="22"/>
      <c r="G30" s="23">
        <f t="shared" si="2"/>
        <v>0</v>
      </c>
    </row>
    <row r="31" spans="1:7" s="6" customFormat="1" ht="16" customHeight="1" x14ac:dyDescent="0.35">
      <c r="A31" s="49" t="s">
        <v>18</v>
      </c>
      <c r="B31" s="49"/>
      <c r="C31" s="49"/>
      <c r="D31" s="15">
        <v>9780138163587</v>
      </c>
      <c r="E31" s="19">
        <v>19.5</v>
      </c>
      <c r="F31" s="24"/>
      <c r="G31" s="25">
        <f t="shared" si="2"/>
        <v>0</v>
      </c>
    </row>
    <row r="32" spans="1:7" s="6" customFormat="1" ht="16" customHeight="1" x14ac:dyDescent="0.35">
      <c r="A32" s="49" t="s">
        <v>19</v>
      </c>
      <c r="B32" s="49"/>
      <c r="C32" s="49"/>
      <c r="D32" s="15">
        <v>9780138163600</v>
      </c>
      <c r="E32" s="19">
        <v>19.5</v>
      </c>
      <c r="F32" s="24"/>
      <c r="G32" s="25">
        <f t="shared" si="2"/>
        <v>0</v>
      </c>
    </row>
    <row r="33" spans="1:7" s="4" customFormat="1" ht="28" customHeight="1" x14ac:dyDescent="0.35">
      <c r="A33" s="74" t="s">
        <v>20</v>
      </c>
      <c r="B33" s="75"/>
      <c r="C33" s="76"/>
      <c r="D33" s="45" t="s">
        <v>4</v>
      </c>
      <c r="E33" s="46" t="s">
        <v>5</v>
      </c>
      <c r="F33" s="46" t="s">
        <v>6</v>
      </c>
      <c r="G33" s="46" t="s">
        <v>7</v>
      </c>
    </row>
    <row r="34" spans="1:7" s="6" customFormat="1" ht="123" customHeight="1" x14ac:dyDescent="0.35">
      <c r="A34" s="58" t="s">
        <v>55</v>
      </c>
      <c r="B34" s="59"/>
      <c r="C34" s="60"/>
      <c r="D34" s="11">
        <v>9780138231804</v>
      </c>
      <c r="E34" s="86">
        <v>701.75</v>
      </c>
      <c r="F34" s="24"/>
      <c r="G34" s="25">
        <f t="shared" ref="G34:G41" si="3">E34*F34</f>
        <v>0</v>
      </c>
    </row>
    <row r="35" spans="1:7" s="6" customFormat="1" ht="50" customHeight="1" x14ac:dyDescent="0.35">
      <c r="A35" s="61" t="s">
        <v>46</v>
      </c>
      <c r="B35" s="62"/>
      <c r="C35" s="62"/>
      <c r="D35" s="11">
        <v>9780138231859</v>
      </c>
      <c r="E35" s="85">
        <v>319</v>
      </c>
      <c r="F35" s="26"/>
      <c r="G35" s="25">
        <f t="shared" si="3"/>
        <v>0</v>
      </c>
    </row>
    <row r="36" spans="1:7" s="6" customFormat="1" ht="31.65" customHeight="1" x14ac:dyDescent="0.35">
      <c r="A36" s="61" t="s">
        <v>51</v>
      </c>
      <c r="B36" s="62"/>
      <c r="C36" s="62"/>
      <c r="D36" s="11">
        <v>9780136889816</v>
      </c>
      <c r="E36" s="85">
        <v>15.75</v>
      </c>
      <c r="F36" s="24"/>
      <c r="G36" s="25">
        <f t="shared" si="3"/>
        <v>0</v>
      </c>
    </row>
    <row r="37" spans="1:7" s="6" customFormat="1" ht="30" customHeight="1" x14ac:dyDescent="0.35">
      <c r="A37" s="61" t="s">
        <v>52</v>
      </c>
      <c r="B37" s="62"/>
      <c r="C37" s="62"/>
      <c r="D37" s="15">
        <v>9780138170424</v>
      </c>
      <c r="E37" s="85">
        <v>85</v>
      </c>
      <c r="F37" s="24"/>
      <c r="G37" s="25">
        <f t="shared" si="3"/>
        <v>0</v>
      </c>
    </row>
    <row r="38" spans="1:7" s="6" customFormat="1" ht="16" customHeight="1" x14ac:dyDescent="0.35">
      <c r="A38" s="77" t="s">
        <v>21</v>
      </c>
      <c r="B38" s="78"/>
      <c r="C38" s="79"/>
      <c r="D38" s="15">
        <v>9780138163624</v>
      </c>
      <c r="E38" s="87">
        <v>19.5</v>
      </c>
      <c r="F38" s="24"/>
      <c r="G38" s="25">
        <f t="shared" si="3"/>
        <v>0</v>
      </c>
    </row>
    <row r="39" spans="1:7" s="6" customFormat="1" ht="16" customHeight="1" x14ac:dyDescent="0.35">
      <c r="A39" s="77" t="s">
        <v>22</v>
      </c>
      <c r="B39" s="78"/>
      <c r="C39" s="79"/>
      <c r="D39" s="15">
        <v>9780138163655</v>
      </c>
      <c r="E39" s="19">
        <v>19.5</v>
      </c>
      <c r="F39" s="26"/>
      <c r="G39" s="25">
        <f t="shared" si="3"/>
        <v>0</v>
      </c>
    </row>
    <row r="40" spans="1:7" s="6" customFormat="1" ht="16" customHeight="1" x14ac:dyDescent="0.35">
      <c r="A40" s="80" t="s">
        <v>23</v>
      </c>
      <c r="B40" s="81"/>
      <c r="C40" s="82"/>
      <c r="D40" s="18">
        <v>9780138163679</v>
      </c>
      <c r="E40" s="19">
        <v>19.5</v>
      </c>
      <c r="F40" s="27"/>
      <c r="G40" s="28">
        <f t="shared" si="3"/>
        <v>0</v>
      </c>
    </row>
    <row r="41" spans="1:7" s="6" customFormat="1" ht="16" customHeight="1" x14ac:dyDescent="0.35">
      <c r="A41" s="68" t="s">
        <v>24</v>
      </c>
      <c r="B41" s="69"/>
      <c r="C41" s="70"/>
      <c r="D41" s="20">
        <v>9780138163686</v>
      </c>
      <c r="E41" s="19">
        <v>19.5</v>
      </c>
      <c r="F41" s="9"/>
      <c r="G41" s="10">
        <f t="shared" si="3"/>
        <v>0</v>
      </c>
    </row>
    <row r="42" spans="1:7" s="6" customFormat="1" ht="16" customHeight="1" x14ac:dyDescent="0.35">
      <c r="A42" s="68" t="s">
        <v>25</v>
      </c>
      <c r="B42" s="69"/>
      <c r="C42" s="70"/>
      <c r="D42" s="20">
        <v>9780138163730</v>
      </c>
      <c r="E42" s="19">
        <v>19.5</v>
      </c>
      <c r="F42" s="9"/>
      <c r="G42" s="10">
        <f>E42*F42</f>
        <v>0</v>
      </c>
    </row>
    <row r="43" spans="1:7" s="6" customFormat="1" ht="16" customHeight="1" x14ac:dyDescent="0.35">
      <c r="A43" s="50" t="s">
        <v>44</v>
      </c>
      <c r="B43" s="51"/>
      <c r="C43" s="51"/>
      <c r="D43" s="51"/>
      <c r="E43" s="51"/>
      <c r="F43" s="51"/>
      <c r="G43" s="52"/>
    </row>
    <row r="44" spans="1:7" s="6" customFormat="1" ht="16" customHeight="1" x14ac:dyDescent="0.35">
      <c r="A44" s="29" t="s">
        <v>29</v>
      </c>
      <c r="B44" s="16"/>
      <c r="C44" s="17"/>
      <c r="D44" s="30">
        <v>9780137306565</v>
      </c>
      <c r="E44" s="12">
        <v>550</v>
      </c>
      <c r="F44" s="9"/>
      <c r="G44" s="10">
        <f t="shared" ref="G44:G45" si="4">E44*F44</f>
        <v>0</v>
      </c>
    </row>
    <row r="45" spans="1:7" s="6" customFormat="1" ht="16" customHeight="1" x14ac:dyDescent="0.35">
      <c r="A45" s="29" t="s">
        <v>30</v>
      </c>
      <c r="B45" s="16"/>
      <c r="C45" s="17"/>
      <c r="D45" s="30">
        <v>9780137306589</v>
      </c>
      <c r="E45" s="12">
        <v>1100</v>
      </c>
      <c r="F45" s="9"/>
      <c r="G45" s="10">
        <f t="shared" si="4"/>
        <v>0</v>
      </c>
    </row>
    <row r="46" spans="1:7" s="6" customFormat="1" ht="16" customHeight="1" x14ac:dyDescent="0.35">
      <c r="A46" s="29" t="s">
        <v>31</v>
      </c>
      <c r="B46" s="16"/>
      <c r="C46" s="17"/>
      <c r="D46" s="30">
        <v>9780137306596</v>
      </c>
      <c r="E46" s="12">
        <v>2200</v>
      </c>
      <c r="F46" s="9"/>
      <c r="G46" s="10">
        <f>E46*F46</f>
        <v>0</v>
      </c>
    </row>
    <row r="47" spans="1:7" s="6" customFormat="1" ht="16" customHeight="1" x14ac:dyDescent="0.6">
      <c r="A47" s="31"/>
      <c r="B47" s="31"/>
      <c r="C47" s="32"/>
      <c r="D47" s="32"/>
      <c r="E47" s="32"/>
      <c r="F47" s="33" t="s">
        <v>38</v>
      </c>
      <c r="G47" s="34">
        <f>SUM(G14:G46)</f>
        <v>0</v>
      </c>
    </row>
    <row r="48" spans="1:7" s="6" customFormat="1" ht="16" customHeight="1" x14ac:dyDescent="0.6">
      <c r="A48" s="35"/>
      <c r="B48" s="36"/>
      <c r="C48" s="36"/>
      <c r="D48" s="37"/>
      <c r="E48" s="37"/>
      <c r="F48" s="38" t="s">
        <v>39</v>
      </c>
      <c r="G48" s="39">
        <f>G47*0.05</f>
        <v>0</v>
      </c>
    </row>
    <row r="49" spans="1:7" s="6" customFormat="1" ht="16" customHeight="1" x14ac:dyDescent="0.6">
      <c r="A49" s="35"/>
      <c r="B49" s="35"/>
      <c r="C49" s="35"/>
      <c r="D49" s="35"/>
      <c r="E49" s="35"/>
      <c r="F49" s="38" t="s">
        <v>40</v>
      </c>
      <c r="G49" s="40">
        <f>G47*0.07</f>
        <v>0</v>
      </c>
    </row>
    <row r="50" spans="1:7" s="6" customFormat="1" ht="16" customHeight="1" x14ac:dyDescent="0.6">
      <c r="A50" s="35"/>
      <c r="B50" s="35"/>
      <c r="D50" s="35"/>
      <c r="E50" s="35"/>
      <c r="F50" s="33" t="s">
        <v>41</v>
      </c>
      <c r="G50" s="40">
        <f>SUM(G47:G49)</f>
        <v>0</v>
      </c>
    </row>
    <row r="51" spans="1:7" s="2" customFormat="1" ht="16" customHeight="1" x14ac:dyDescent="0.25"/>
    <row r="52" spans="1:7" s="2" customFormat="1" ht="16" customHeight="1" x14ac:dyDescent="0.6">
      <c r="C52" s="47"/>
      <c r="D52" s="47"/>
      <c r="E52" s="47"/>
      <c r="F52" s="47"/>
      <c r="G52" s="48" t="s">
        <v>42</v>
      </c>
    </row>
    <row r="53" spans="1:7" s="2" customFormat="1" ht="16" customHeight="1" x14ac:dyDescent="0.6">
      <c r="C53" s="47"/>
      <c r="D53" s="47"/>
      <c r="E53" s="47"/>
      <c r="F53" s="47"/>
      <c r="G53" s="48" t="s">
        <v>27</v>
      </c>
    </row>
    <row r="54" spans="1:7" s="2" customFormat="1" ht="16" customHeight="1" x14ac:dyDescent="0.6">
      <c r="C54" s="47"/>
      <c r="D54" s="47"/>
      <c r="E54" s="47"/>
      <c r="F54" s="47"/>
      <c r="G54" s="48" t="s">
        <v>28</v>
      </c>
    </row>
    <row r="55" spans="1:7" ht="13.65" customHeight="1" x14ac:dyDescent="0.35"/>
    <row r="56" spans="1:7" ht="13.65" customHeight="1" x14ac:dyDescent="0.35"/>
  </sheetData>
  <mergeCells count="48">
    <mergeCell ref="A42:C42"/>
    <mergeCell ref="A33:C33"/>
    <mergeCell ref="A38:C38"/>
    <mergeCell ref="A39:C39"/>
    <mergeCell ref="A40:C40"/>
    <mergeCell ref="A41:C41"/>
    <mergeCell ref="A32:C32"/>
    <mergeCell ref="A31:C31"/>
    <mergeCell ref="A30:C30"/>
    <mergeCell ref="A29:C29"/>
    <mergeCell ref="A28:C28"/>
    <mergeCell ref="A22:C22"/>
    <mergeCell ref="A21:C21"/>
    <mergeCell ref="A20:C20"/>
    <mergeCell ref="A19:C19"/>
    <mergeCell ref="A18:C18"/>
    <mergeCell ref="A2:G2"/>
    <mergeCell ref="A35:C35"/>
    <mergeCell ref="A1:G1"/>
    <mergeCell ref="A3:G3"/>
    <mergeCell ref="A5:C5"/>
    <mergeCell ref="A4:G4"/>
    <mergeCell ref="D10:G10"/>
    <mergeCell ref="D5:G5"/>
    <mergeCell ref="A6:C6"/>
    <mergeCell ref="D6:G6"/>
    <mergeCell ref="A7:C7"/>
    <mergeCell ref="A8:C8"/>
    <mergeCell ref="A9:C9"/>
    <mergeCell ref="A10:C10"/>
    <mergeCell ref="D7:G7"/>
    <mergeCell ref="D8:G8"/>
    <mergeCell ref="D9:G9"/>
    <mergeCell ref="A43:G43"/>
    <mergeCell ref="A16:C16"/>
    <mergeCell ref="A24:C24"/>
    <mergeCell ref="A26:C26"/>
    <mergeCell ref="A17:C17"/>
    <mergeCell ref="A14:C14"/>
    <mergeCell ref="A15:C15"/>
    <mergeCell ref="A25:C25"/>
    <mergeCell ref="A34:C34"/>
    <mergeCell ref="A36:C36"/>
    <mergeCell ref="A37:C37"/>
    <mergeCell ref="A27:C27"/>
    <mergeCell ref="D11:G11"/>
    <mergeCell ref="A12:G12"/>
    <mergeCell ref="A11:C11"/>
  </mergeCells>
  <phoneticPr fontId="3" type="noConversion"/>
  <pageMargins left="0.23622047244094491" right="0.23622047244094491" top="0.74803149606299213" bottom="0.74803149606299213" header="0.31496062992125984" footer="0.31496062992125984"/>
  <pageSetup scale="71" orientation="portrait" horizontalDpi="4294967292" verticalDpi="4294967292" r:id="rId1"/>
  <headerFooter alignWithMargins="0">
    <oddFooter>&amp;C&amp;"Arial,Regular"&amp;8&amp;K000000Pearson Canada  respects your privacy. See our privacy statement at www.pearsoncanada.ca/privacy.html</oddFooter>
  </headerFooter>
  <rowBreaks count="1" manualBreakCount="1">
    <brk id="32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Props1.xml><?xml version="1.0" encoding="utf-8"?>
<ds:datastoreItem xmlns:ds="http://schemas.openxmlformats.org/officeDocument/2006/customXml" ds:itemID="{47DA9DE8-99B3-4318-86C7-D4375EEFCA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862E80-3BBA-482B-A9B1-3C34205C32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8872A2-5F30-439B-85C3-F35E41CD4290}">
  <ds:schemaRefs>
    <ds:schemaRef ds:uri="d18defad-0eff-4652-b154-401a8b906baf"/>
    <ds:schemaRef ds:uri="http://schemas.microsoft.com/office/2006/metadata/properties"/>
    <ds:schemaRef ds:uri="http://purl.org/dc/terms/"/>
    <ds:schemaRef ds:uri="http://schemas.microsoft.com/office/2006/documentManagement/types"/>
    <ds:schemaRef ds:uri="3d9885bf-9bf3-4893-a54a-778155d4184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53efa203-44f2-4eb0-a62a-b6bc36598676"/>
    <ds:schemaRef ds:uri="543b6cb3-de32-4387-b035-61287cdf3c4c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Echos Pro</vt:lpstr>
      <vt:lpstr>'Echos Pro'!Print_Area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Pinto</dc:creator>
  <cp:lastModifiedBy>Rachael Hooseinny</cp:lastModifiedBy>
  <cp:lastPrinted>2025-09-09T18:11:27Z</cp:lastPrinted>
  <dcterms:created xsi:type="dcterms:W3CDTF">2016-02-10T17:54:18Z</dcterms:created>
  <dcterms:modified xsi:type="dcterms:W3CDTF">2026-08-31T20:21:42Z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